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theme/themeOverride1.xml" ContentType="application/vnd.openxmlformats-officedocument.themeOverride+xml"/>
  <Override PartName="/xl/drawings/drawing2.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theme/themeOverride2.xml" ContentType="application/vnd.openxmlformats-officedocument.themeOverride+xml"/>
  <Override PartName="/xl/drawings/drawing3.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theme/themeOverride3.xml" ContentType="application/vnd.openxmlformats-officedocument.themeOverride+xml"/>
  <Override PartName="/xl/drawings/drawing4.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theme/themeOverride4.xml" ContentType="application/vnd.openxmlformats-officedocument.themeOverride+xml"/>
  <Override PartName="/xl/drawings/drawing5.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theme/themeOverride5.xml" ContentType="application/vnd.openxmlformats-officedocument.themeOverride+xml"/>
  <Override PartName="/xl/drawings/drawing6.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theme/themeOverride6.xml" ContentType="application/vnd.openxmlformats-officedocument.themeOverride+xml"/>
  <Override PartName="/xl/drawings/drawing7.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theme/themeOverride7.xml" ContentType="application/vnd.openxmlformats-officedocument.themeOverride+xml"/>
  <Override PartName="/xl/drawings/drawing8.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theme/themeOverride8.xml" ContentType="application/vnd.openxmlformats-officedocument.themeOverride+xml"/>
  <Override PartName="/xl/drawings/drawing9.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theme/themeOverride9.xml" ContentType="application/vnd.openxmlformats-officedocument.themeOverride+xml"/>
  <Override PartName="/xl/drawings/drawing10.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theme/themeOverride10.xml" ContentType="application/vnd.openxmlformats-officedocument.themeOverride+xml"/>
  <Override PartName="/xl/drawings/drawing11.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theme/themeOverride11.xml" ContentType="application/vnd.openxmlformats-officedocument.themeOverride+xml"/>
  <Override PartName="/xl/drawings/drawing12.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theme/themeOverride12.xml" ContentType="application/vnd.openxmlformats-officedocument.themeOverride+xml"/>
  <Override PartName="/xl/drawings/drawing13.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theme/themeOverride13.xml" ContentType="application/vnd.openxmlformats-officedocument.themeOverride+xml"/>
  <Override PartName="/xl/drawings/drawing14.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theme/themeOverride14.xml" ContentType="application/vnd.openxmlformats-officedocument.themeOverride+xml"/>
  <Override PartName="/xl/drawings/drawing15.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theme/themeOverride15.xml" ContentType="application/vnd.openxmlformats-officedocument.themeOverride+xml"/>
  <Override PartName="/xl/drawings/drawing16.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theme/themeOverride16.xml" ContentType="application/vnd.openxmlformats-officedocument.themeOverride+xml"/>
  <Override PartName="/xl/drawings/drawing17.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theme/themeOverride17.xml" ContentType="application/vnd.openxmlformats-officedocument.themeOverride+xml"/>
  <Override PartName="/xl/drawings/drawing18.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theme/themeOverride18.xml" ContentType="application/vnd.openxmlformats-officedocument.themeOverride+xml"/>
  <Override PartName="/xl/drawings/drawing19.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theme/themeOverride19.xml" ContentType="application/vnd.openxmlformats-officedocument.themeOverride+xml"/>
  <Override PartName="/xl/drawings/drawing20.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theme/themeOverride20.xml" ContentType="application/vnd.openxmlformats-officedocument.themeOverride+xml"/>
  <Override PartName="/xl/drawings/drawing21.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theme/themeOverride21.xml" ContentType="application/vnd.openxmlformats-officedocument.themeOverride+xml"/>
  <Override PartName="/xl/drawings/drawing22.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theme/themeOverride22.xml" ContentType="application/vnd.openxmlformats-officedocument.themeOverride+xml"/>
  <Override PartName="/xl/drawings/drawing23.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theme/themeOverride23.xml" ContentType="application/vnd.openxmlformats-officedocument.themeOverride+xml"/>
  <Override PartName="/xl/drawings/drawing24.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theme/themeOverride24.xml" ContentType="application/vnd.openxmlformats-officedocument.themeOverride+xml"/>
  <Override PartName="/xl/drawings/drawing25.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theme/themeOverride25.xml" ContentType="application/vnd.openxmlformats-officedocument.themeOverride+xml"/>
  <Override PartName="/xl/drawings/drawing26.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theme/themeOverride26.xml" ContentType="application/vnd.openxmlformats-officedocument.themeOverride+xml"/>
  <Override PartName="/xl/drawings/drawing27.xml" ContentType="application/vnd.openxmlformats-officedocument.drawing+xml"/>
  <Override PartName="/xl/charts/chart53.xml" ContentType="application/vnd.openxmlformats-officedocument.drawingml.chart+xml"/>
  <Override PartName="/xl/theme/themeOverride27.xml" ContentType="application/vnd.openxmlformats-officedocument.themeOverride+xml"/>
  <Override PartName="/xl/charts/chart54.xml" ContentType="application/vnd.openxmlformats-officedocument.drawingml.chart+xml"/>
  <Override PartName="/xl/theme/themeOverride28.xml" ContentType="application/vnd.openxmlformats-officedocument.themeOverride+xml"/>
  <Override PartName="/xl/drawings/drawing28.xml" ContentType="application/vnd.openxmlformats-officedocument.drawing+xml"/>
  <Override PartName="/xl/charts/chart55.xml" ContentType="application/vnd.openxmlformats-officedocument.drawingml.chart+xml"/>
  <Override PartName="/xl/theme/themeOverride29.xml" ContentType="application/vnd.openxmlformats-officedocument.themeOverride+xml"/>
  <Override PartName="/xl/charts/chart56.xml" ContentType="application/vnd.openxmlformats-officedocument.drawingml.chart+xml"/>
  <Override PartName="/xl/theme/themeOverride30.xml" ContentType="application/vnd.openxmlformats-officedocument.themeOverride+xml"/>
  <Override PartName="/xl/drawings/drawing29.xml" ContentType="application/vnd.openxmlformats-officedocument.drawing+xml"/>
  <Override PartName="/xl/charts/chart57.xml" ContentType="application/vnd.openxmlformats-officedocument.drawingml.chart+xml"/>
  <Override PartName="/xl/theme/themeOverride31.xml" ContentType="application/vnd.openxmlformats-officedocument.themeOverride+xml"/>
  <Override PartName="/xl/charts/chart58.xml" ContentType="application/vnd.openxmlformats-officedocument.drawingml.chart+xml"/>
  <Override PartName="/xl/theme/themeOverride32.xml" ContentType="application/vnd.openxmlformats-officedocument.themeOverride+xml"/>
  <Override PartName="/xl/drawings/drawing30.xml" ContentType="application/vnd.openxmlformats-officedocument.drawing+xml"/>
  <Override PartName="/xl/charts/chart59.xml" ContentType="application/vnd.openxmlformats-officedocument.drawingml.chart+xml"/>
  <Override PartName="/xl/theme/themeOverride33.xml" ContentType="application/vnd.openxmlformats-officedocument.themeOverride+xml"/>
  <Override PartName="/xl/charts/chart60.xml" ContentType="application/vnd.openxmlformats-officedocument.drawingml.chart+xml"/>
  <Override PartName="/xl/theme/themeOverride34.xml" ContentType="application/vnd.openxmlformats-officedocument.themeOverride+xml"/>
  <Override PartName="/xl/drawings/drawing31.xml" ContentType="application/vnd.openxmlformats-officedocument.drawing+xml"/>
  <Override PartName="/xl/charts/chart61.xml" ContentType="application/vnd.openxmlformats-officedocument.drawingml.chart+xml"/>
  <Override PartName="/xl/theme/themeOverride35.xml" ContentType="application/vnd.openxmlformats-officedocument.themeOverride+xml"/>
  <Override PartName="/xl/charts/chart62.xml" ContentType="application/vnd.openxmlformats-officedocument.drawingml.chart+xml"/>
  <Override PartName="/xl/theme/themeOverride36.xml" ContentType="application/vnd.openxmlformats-officedocument.themeOverride+xml"/>
  <Override PartName="/xl/drawings/drawing32.xml" ContentType="application/vnd.openxmlformats-officedocument.drawing+xml"/>
  <Override PartName="/xl/charts/chart63.xml" ContentType="application/vnd.openxmlformats-officedocument.drawingml.chart+xml"/>
  <Override PartName="/xl/theme/themeOverride37.xml" ContentType="application/vnd.openxmlformats-officedocument.themeOverride+xml"/>
  <Override PartName="/xl/charts/chart64.xml" ContentType="application/vnd.openxmlformats-officedocument.drawingml.chart+xml"/>
  <Override PartName="/xl/theme/themeOverride38.xml" ContentType="application/vnd.openxmlformats-officedocument.themeOverride+xml"/>
  <Override PartName="/xl/drawings/drawing33.xml" ContentType="application/vnd.openxmlformats-officedocument.drawing+xml"/>
  <Override PartName="/xl/charts/chart65.xml" ContentType="application/vnd.openxmlformats-officedocument.drawingml.chart+xml"/>
  <Override PartName="/xl/theme/themeOverride39.xml" ContentType="application/vnd.openxmlformats-officedocument.themeOverride+xml"/>
  <Override PartName="/xl/charts/chart66.xml" ContentType="application/vnd.openxmlformats-officedocument.drawingml.chart+xml"/>
  <Override PartName="/xl/theme/themeOverride40.xml" ContentType="application/vnd.openxmlformats-officedocument.themeOverride+xml"/>
  <Override PartName="/xl/drawings/drawing34.xml" ContentType="application/vnd.openxmlformats-officedocument.drawing+xml"/>
  <Override PartName="/xl/charts/chart67.xml" ContentType="application/vnd.openxmlformats-officedocument.drawingml.chart+xml"/>
  <Override PartName="/xl/theme/themeOverride41.xml" ContentType="application/vnd.openxmlformats-officedocument.themeOverride+xml"/>
  <Override PartName="/xl/charts/chart68.xml" ContentType="application/vnd.openxmlformats-officedocument.drawingml.chart+xml"/>
  <Override PartName="/xl/theme/themeOverride42.xml" ContentType="application/vnd.openxmlformats-officedocument.themeOverride+xml"/>
  <Override PartName="/xl/drawings/drawing35.xml" ContentType="application/vnd.openxmlformats-officedocument.drawing+xml"/>
  <Override PartName="/xl/charts/chart69.xml" ContentType="application/vnd.openxmlformats-officedocument.drawingml.chart+xml"/>
  <Override PartName="/xl/theme/themeOverride43.xml" ContentType="application/vnd.openxmlformats-officedocument.themeOverride+xml"/>
  <Override PartName="/xl/charts/chart70.xml" ContentType="application/vnd.openxmlformats-officedocument.drawingml.chart+xml"/>
  <Override PartName="/xl/theme/themeOverride44.xml" ContentType="application/vnd.openxmlformats-officedocument.themeOverride+xml"/>
  <Override PartName="/xl/drawings/drawing36.xml" ContentType="application/vnd.openxmlformats-officedocument.drawing+xml"/>
  <Override PartName="/xl/charts/chart71.xml" ContentType="application/vnd.openxmlformats-officedocument.drawingml.chart+xml"/>
  <Override PartName="/xl/theme/themeOverride45.xml" ContentType="application/vnd.openxmlformats-officedocument.themeOverride+xml"/>
  <Override PartName="/xl/charts/chart72.xml" ContentType="application/vnd.openxmlformats-officedocument.drawingml.chart+xml"/>
  <Override PartName="/xl/theme/themeOverride46.xml" ContentType="application/vnd.openxmlformats-officedocument.themeOverride+xml"/>
  <Override PartName="/xl/drawings/drawing37.xml" ContentType="application/vnd.openxmlformats-officedocument.drawing+xml"/>
  <Override PartName="/xl/charts/chart73.xml" ContentType="application/vnd.openxmlformats-officedocument.drawingml.chart+xml"/>
  <Override PartName="/xl/theme/themeOverride47.xml" ContentType="application/vnd.openxmlformats-officedocument.themeOverride+xml"/>
  <Override PartName="/xl/charts/chart74.xml" ContentType="application/vnd.openxmlformats-officedocument.drawingml.chart+xml"/>
  <Override PartName="/xl/theme/themeOverride48.xml" ContentType="application/vnd.openxmlformats-officedocument.themeOverride+xml"/>
  <Override PartName="/xl/drawings/drawing38.xml" ContentType="application/vnd.openxmlformats-officedocument.drawing+xml"/>
  <Override PartName="/xl/charts/chart75.xml" ContentType="application/vnd.openxmlformats-officedocument.drawingml.chart+xml"/>
  <Override PartName="/xl/theme/themeOverride49.xml" ContentType="application/vnd.openxmlformats-officedocument.themeOverride+xml"/>
  <Override PartName="/xl/charts/chart76.xml" ContentType="application/vnd.openxmlformats-officedocument.drawingml.chart+xml"/>
  <Override PartName="/xl/theme/themeOverride50.xml" ContentType="application/vnd.openxmlformats-officedocument.themeOverride+xml"/>
  <Override PartName="/xl/drawings/drawing39.xml" ContentType="application/vnd.openxmlformats-officedocument.drawing+xml"/>
  <Override PartName="/xl/charts/chart77.xml" ContentType="application/vnd.openxmlformats-officedocument.drawingml.chart+xml"/>
  <Override PartName="/xl/theme/themeOverride51.xml" ContentType="application/vnd.openxmlformats-officedocument.themeOverride+xml"/>
  <Override PartName="/xl/charts/chart78.xml" ContentType="application/vnd.openxmlformats-officedocument.drawingml.chart+xml"/>
  <Override PartName="/xl/theme/themeOverride52.xml" ContentType="application/vnd.openxmlformats-officedocument.themeOverride+xml"/>
  <Override PartName="/xl/drawings/drawing40.xml" ContentType="application/vnd.openxmlformats-officedocument.drawing+xml"/>
  <Override PartName="/xl/charts/chart79.xml" ContentType="application/vnd.openxmlformats-officedocument.drawingml.chart+xml"/>
  <Override PartName="/xl/theme/themeOverride53.xml" ContentType="application/vnd.openxmlformats-officedocument.themeOverride+xml"/>
  <Override PartName="/xl/charts/chart80.xml" ContentType="application/vnd.openxmlformats-officedocument.drawingml.chart+xml"/>
  <Override PartName="/xl/theme/themeOverride54.xml" ContentType="application/vnd.openxmlformats-officedocument.themeOverride+xml"/>
  <Override PartName="/xl/drawings/drawing41.xml" ContentType="application/vnd.openxmlformats-officedocument.drawing+xml"/>
  <Override PartName="/xl/charts/chart81.xml" ContentType="application/vnd.openxmlformats-officedocument.drawingml.chart+xml"/>
  <Override PartName="/xl/theme/themeOverride55.xml" ContentType="application/vnd.openxmlformats-officedocument.themeOverride+xml"/>
  <Override PartName="/xl/charts/chart82.xml" ContentType="application/vnd.openxmlformats-officedocument.drawingml.chart+xml"/>
  <Override PartName="/xl/theme/themeOverride56.xml" ContentType="application/vnd.openxmlformats-officedocument.themeOverride+xml"/>
  <Override PartName="/xl/drawings/drawing42.xml" ContentType="application/vnd.openxmlformats-officedocument.drawing+xml"/>
  <Override PartName="/xl/charts/chart83.xml" ContentType="application/vnd.openxmlformats-officedocument.drawingml.chart+xml"/>
  <Override PartName="/xl/theme/themeOverride57.xml" ContentType="application/vnd.openxmlformats-officedocument.themeOverride+xml"/>
  <Override PartName="/xl/charts/chart84.xml" ContentType="application/vnd.openxmlformats-officedocument.drawingml.chart+xml"/>
  <Override PartName="/xl/theme/themeOverride58.xml" ContentType="application/vnd.openxmlformats-officedocument.themeOverride+xml"/>
  <Override PartName="/xl/drawings/drawing43.xml" ContentType="application/vnd.openxmlformats-officedocument.drawing+xml"/>
  <Override PartName="/xl/charts/chart85.xml" ContentType="application/vnd.openxmlformats-officedocument.drawingml.chart+xml"/>
  <Override PartName="/xl/theme/themeOverride59.xml" ContentType="application/vnd.openxmlformats-officedocument.themeOverride+xml"/>
  <Override PartName="/xl/charts/chart86.xml" ContentType="application/vnd.openxmlformats-officedocument.drawingml.chart+xml"/>
  <Override PartName="/xl/theme/themeOverride60.xml" ContentType="application/vnd.openxmlformats-officedocument.themeOverride+xml"/>
  <Override PartName="/xl/drawings/drawing44.xml" ContentType="application/vnd.openxmlformats-officedocument.drawing+xml"/>
  <Override PartName="/xl/charts/chart87.xml" ContentType="application/vnd.openxmlformats-officedocument.drawingml.chart+xml"/>
  <Override PartName="/xl/theme/themeOverride61.xml" ContentType="application/vnd.openxmlformats-officedocument.themeOverride+xml"/>
  <Override PartName="/xl/charts/chart88.xml" ContentType="application/vnd.openxmlformats-officedocument.drawingml.chart+xml"/>
  <Override PartName="/xl/theme/themeOverride62.xml" ContentType="application/vnd.openxmlformats-officedocument.themeOverride+xml"/>
  <Override PartName="/xl/drawings/drawing45.xml" ContentType="application/vnd.openxmlformats-officedocument.drawing+xml"/>
  <Override PartName="/xl/charts/chart89.xml" ContentType="application/vnd.openxmlformats-officedocument.drawingml.chart+xml"/>
  <Override PartName="/xl/theme/themeOverride63.xml" ContentType="application/vnd.openxmlformats-officedocument.themeOverride+xml"/>
  <Override PartName="/xl/charts/chart90.xml" ContentType="application/vnd.openxmlformats-officedocument.drawingml.chart+xml"/>
  <Override PartName="/xl/theme/themeOverride64.xml" ContentType="application/vnd.openxmlformats-officedocument.themeOverride+xml"/>
  <Override PartName="/xl/drawings/drawing46.xml" ContentType="application/vnd.openxmlformats-officedocument.drawing+xml"/>
  <Override PartName="/xl/charts/chart91.xml" ContentType="application/vnd.openxmlformats-officedocument.drawingml.chart+xml"/>
  <Override PartName="/xl/theme/themeOverride65.xml" ContentType="application/vnd.openxmlformats-officedocument.themeOverride+xml"/>
  <Override PartName="/xl/charts/chart92.xml" ContentType="application/vnd.openxmlformats-officedocument.drawingml.chart+xml"/>
  <Override PartName="/xl/theme/themeOverride66.xml" ContentType="application/vnd.openxmlformats-officedocument.themeOverride+xml"/>
  <Override PartName="/xl/drawings/drawing47.xml" ContentType="application/vnd.openxmlformats-officedocument.drawing+xml"/>
  <Override PartName="/xl/charts/chart93.xml" ContentType="application/vnd.openxmlformats-officedocument.drawingml.chart+xml"/>
  <Override PartName="/xl/theme/themeOverride67.xml" ContentType="application/vnd.openxmlformats-officedocument.themeOverride+xml"/>
  <Override PartName="/xl/charts/chart94.xml" ContentType="application/vnd.openxmlformats-officedocument.drawingml.chart+xml"/>
  <Override PartName="/xl/theme/themeOverride68.xml" ContentType="application/vnd.openxmlformats-officedocument.themeOverride+xml"/>
  <Override PartName="/xl/drawings/drawing48.xml" ContentType="application/vnd.openxmlformats-officedocument.drawing+xml"/>
  <Override PartName="/xl/charts/chart95.xml" ContentType="application/vnd.openxmlformats-officedocument.drawingml.chart+xml"/>
  <Override PartName="/xl/theme/themeOverride69.xml" ContentType="application/vnd.openxmlformats-officedocument.themeOverride+xml"/>
  <Override PartName="/xl/charts/chart96.xml" ContentType="application/vnd.openxmlformats-officedocument.drawingml.chart+xml"/>
  <Override PartName="/xl/theme/themeOverride70.xml" ContentType="application/vnd.openxmlformats-officedocument.themeOverride+xml"/>
  <Override PartName="/xl/drawings/drawing49.xml" ContentType="application/vnd.openxmlformats-officedocument.drawing+xml"/>
  <Override PartName="/xl/charts/chart97.xml" ContentType="application/vnd.openxmlformats-officedocument.drawingml.chart+xml"/>
  <Override PartName="/xl/theme/themeOverride71.xml" ContentType="application/vnd.openxmlformats-officedocument.themeOverride+xml"/>
  <Override PartName="/xl/charts/chart98.xml" ContentType="application/vnd.openxmlformats-officedocument.drawingml.chart+xml"/>
  <Override PartName="/xl/theme/themeOverride72.xml" ContentType="application/vnd.openxmlformats-officedocument.themeOverride+xml"/>
  <Override PartName="/xl/charts/chart99.xml" ContentType="application/vnd.openxmlformats-officedocument.drawingml.chart+xml"/>
  <Override PartName="/xl/theme/themeOverride73.xml" ContentType="application/vnd.openxmlformats-officedocument.themeOverride+xml"/>
  <Override PartName="/xl/charts/chart100.xml" ContentType="application/vnd.openxmlformats-officedocument.drawingml.chart+xml"/>
  <Override PartName="/xl/theme/themeOverride74.xml" ContentType="application/vnd.openxmlformats-officedocument.themeOverride+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charts/chart101.xml" ContentType="application/vnd.openxmlformats-officedocument.drawingml.chart+xml"/>
  <Override PartName="/xl/drawings/drawing62.xml" ContentType="application/vnd.openxmlformats-officedocument.drawing+xml"/>
  <Override PartName="/xl/charts/chart102.xml" ContentType="application/vnd.openxmlformats-officedocument.drawingml.chart+xml"/>
  <Override PartName="/xl/drawings/drawing63.xml" ContentType="application/vnd.openxmlformats-officedocument.drawing+xml"/>
  <Override PartName="/xl/charts/chart103.xml" ContentType="application/vnd.openxmlformats-officedocument.drawingml.chart+xml"/>
  <Override PartName="/xl/drawings/drawing64.xml" ContentType="application/vnd.openxmlformats-officedocument.drawing+xml"/>
  <Override PartName="/xl/charts/chart104.xml" ContentType="application/vnd.openxmlformats-officedocument.drawingml.chart+xml"/>
  <Override PartName="/xl/drawings/drawing65.xml" ContentType="application/vnd.openxmlformats-officedocument.drawing+xml"/>
  <Override PartName="/xl/charts/chart105.xml" ContentType="application/vnd.openxmlformats-officedocument.drawingml.chart+xml"/>
  <Override PartName="/xl/drawings/drawing66.xml" ContentType="application/vnd.openxmlformats-officedocument.drawing+xml"/>
  <Override PartName="/xl/charts/chart10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ntsamba1.server.uni-frankfurt.de\iwak\Projekte - Regionale Arbeitsmärkte\Vielfalt-WK\Vielfalt_2020\Vielfalt-2020_Homepage\"/>
    </mc:Choice>
  </mc:AlternateContent>
  <bookViews>
    <workbookView xWindow="0" yWindow="0" windowWidth="28800" windowHeight="11870" tabRatio="852"/>
  </bookViews>
  <sheets>
    <sheet name="Inhalt_SVB" sheetId="8" r:id="rId1"/>
    <sheet name="Ergebnisse" sheetId="64" state="hidden" r:id="rId2"/>
    <sheet name="1.1_19" sheetId="84" r:id="rId3"/>
    <sheet name="1.1_18" sheetId="75" r:id="rId4"/>
    <sheet name="1.1_17" sheetId="66" r:id="rId5"/>
    <sheet name="1.1_16" sheetId="59" r:id="rId6"/>
    <sheet name="1.1_15" sheetId="1" r:id="rId7"/>
    <sheet name="1.1_14" sheetId="2" r:id="rId8"/>
    <sheet name="1.1_13" sheetId="3" r:id="rId9"/>
    <sheet name="1.1._12" sheetId="4" r:id="rId10"/>
    <sheet name="1.1_11" sheetId="5" r:id="rId11"/>
    <sheet name="1.1_10" sheetId="6" r:id="rId12"/>
    <sheet name="1.1_09" sheetId="7" r:id="rId13"/>
    <sheet name="1.2_19" sheetId="85" r:id="rId14"/>
    <sheet name="1.2_18" sheetId="76" r:id="rId15"/>
    <sheet name="1.2_17" sheetId="67" r:id="rId16"/>
    <sheet name="1.2_16" sheetId="63" r:id="rId17"/>
    <sheet name="1.2_15" sheetId="9" r:id="rId18"/>
    <sheet name="1.3_19" sheetId="86" r:id="rId19"/>
    <sheet name="1.3_18" sheetId="77" r:id="rId20"/>
    <sheet name="1.3_17" sheetId="68" r:id="rId21"/>
    <sheet name="1.3_16" sheetId="60" r:id="rId22"/>
    <sheet name="1.3_15" sheetId="10" r:id="rId23"/>
    <sheet name="1.3_14" sheetId="11" r:id="rId24"/>
    <sheet name="1.3_13" sheetId="12" r:id="rId25"/>
    <sheet name="1.3_11" sheetId="13" r:id="rId26"/>
    <sheet name="1.3_10" sheetId="14" r:id="rId27"/>
    <sheet name="1.3_09" sheetId="15" r:id="rId28"/>
    <sheet name="1.4_19" sheetId="87" r:id="rId29"/>
    <sheet name="1.4_18" sheetId="78" r:id="rId30"/>
    <sheet name="1.4_17" sheetId="69" r:id="rId31"/>
    <sheet name="1.4_16" sheetId="61" r:id="rId32"/>
    <sheet name="1.4_15" sheetId="16" r:id="rId33"/>
    <sheet name="1.4_14" sheetId="24" r:id="rId34"/>
    <sheet name="1.4_13" sheetId="25" r:id="rId35"/>
    <sheet name="1.4_12" sheetId="26" r:id="rId36"/>
    <sheet name="1.4_11" sheetId="27" r:id="rId37"/>
    <sheet name="1.4_10" sheetId="28" r:id="rId38"/>
    <sheet name="1.4_09" sheetId="29" r:id="rId39"/>
    <sheet name="1.5_19" sheetId="88" r:id="rId40"/>
    <sheet name="1.5_18" sheetId="79" r:id="rId41"/>
    <sheet name="1.5_17" sheetId="70" r:id="rId42"/>
    <sheet name="1.5_16" sheetId="62" r:id="rId43"/>
    <sheet name="1.5_15" sheetId="30" r:id="rId44"/>
    <sheet name="1.5_14" sheetId="32" r:id="rId45"/>
    <sheet name="1.5_13" sheetId="33" r:id="rId46"/>
    <sheet name="1.5_12" sheetId="34" r:id="rId47"/>
    <sheet name="1.5_11" sheetId="35" r:id="rId48"/>
    <sheet name="1.5_10" sheetId="36" r:id="rId49"/>
    <sheet name="1.5_09" sheetId="37" r:id="rId50"/>
    <sheet name="1.6" sheetId="89" r:id="rId51"/>
    <sheet name="1.7_19" sheetId="90" r:id="rId52"/>
    <sheet name="1.7_18" sheetId="81" r:id="rId53"/>
    <sheet name="1.7_17" sheetId="72" r:id="rId54"/>
    <sheet name="1.7_16" sheetId="65" r:id="rId55"/>
    <sheet name="1.7_15" sheetId="45" r:id="rId56"/>
    <sheet name="1.7_14" sheetId="42" r:id="rId57"/>
    <sheet name="1.7_13" sheetId="41" r:id="rId58"/>
    <sheet name="1.7_12" sheetId="40" r:id="rId59"/>
    <sheet name="1.7_11" sheetId="47" r:id="rId60"/>
    <sheet name="1.7_10" sheetId="48" r:id="rId61"/>
    <sheet name="1.7_09" sheetId="49" r:id="rId62"/>
    <sheet name="1.8_19" sheetId="91" r:id="rId63"/>
    <sheet name="1.8_18" sheetId="82" r:id="rId64"/>
    <sheet name="1.8_17" sheetId="73" r:id="rId65"/>
    <sheet name="1.8_16" sheetId="58" r:id="rId66"/>
    <sheet name="1.8_15" sheetId="39" r:id="rId67"/>
    <sheet name="1.8.1" sheetId="92" r:id="rId68"/>
  </sheets>
  <externalReferences>
    <externalReference r:id="rId69"/>
    <externalReference r:id="rId70"/>
    <externalReference r:id="rId71"/>
    <externalReference r:id="rId72"/>
  </externalReferences>
  <definedNames>
    <definedName name="_AMO_UniqueIdentifier" hidden="1">"'a6032867-b9c8-4683-b75c-02e6e0f89900'"</definedName>
    <definedName name="_xlnm.Print_Area" localSheetId="6">'1.1_15'!$A$1:$V$45</definedName>
    <definedName name="_xlnm.Print_Area" localSheetId="5">'1.1_16'!$A$1:$V$45</definedName>
    <definedName name="_xlnm.Print_Area" localSheetId="4">'1.1_17'!$A$1:$V$43</definedName>
    <definedName name="_xlnm.Print_Area" localSheetId="3">'1.1_18'!$A$1:$V$43</definedName>
    <definedName name="_xlnm.Print_Area" localSheetId="2">'1.1_19'!$A$1:$V$43</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64" i="92" l="1"/>
  <c r="H64" i="92"/>
  <c r="G64" i="92"/>
  <c r="F64" i="92"/>
  <c r="E64" i="92"/>
  <c r="D64" i="92"/>
  <c r="C64" i="92"/>
  <c r="B64" i="92"/>
  <c r="I63" i="92"/>
  <c r="H63" i="92"/>
  <c r="G63" i="92"/>
  <c r="F63" i="92"/>
  <c r="E63" i="92"/>
  <c r="D63" i="92"/>
  <c r="C63" i="92"/>
  <c r="B63" i="92"/>
  <c r="I62" i="92"/>
  <c r="H62" i="92"/>
  <c r="G62" i="92"/>
  <c r="F62" i="92"/>
  <c r="E62" i="92"/>
  <c r="D62" i="92"/>
  <c r="C62" i="92"/>
  <c r="B62" i="92"/>
  <c r="I61" i="92"/>
  <c r="H61" i="92"/>
  <c r="G61" i="92"/>
  <c r="F61" i="92"/>
  <c r="E61" i="92"/>
  <c r="D61" i="92"/>
  <c r="C61" i="92"/>
  <c r="B61" i="92"/>
  <c r="I60" i="92"/>
  <c r="H60" i="92"/>
  <c r="G60" i="92"/>
  <c r="F60" i="92"/>
  <c r="E60" i="92"/>
  <c r="D60" i="92"/>
  <c r="C60" i="92"/>
  <c r="B60" i="92"/>
  <c r="I59" i="92"/>
  <c r="H59" i="92"/>
  <c r="G59" i="92"/>
  <c r="F59" i="92"/>
  <c r="E59" i="92"/>
  <c r="D59" i="92"/>
  <c r="C59" i="92"/>
  <c r="B59" i="92"/>
  <c r="I58" i="92"/>
  <c r="H58" i="92"/>
  <c r="G58" i="92"/>
  <c r="F58" i="92"/>
  <c r="E58" i="92"/>
  <c r="D58" i="92"/>
  <c r="C58" i="92"/>
  <c r="B58" i="92"/>
  <c r="I57" i="92"/>
  <c r="H57" i="92"/>
  <c r="G57" i="92"/>
  <c r="F57" i="92"/>
  <c r="E57" i="92"/>
  <c r="D57" i="92"/>
  <c r="C57" i="92"/>
  <c r="B57" i="92"/>
  <c r="I56" i="92"/>
  <c r="H56" i="92"/>
  <c r="G56" i="92"/>
  <c r="F56" i="92"/>
  <c r="E56" i="92"/>
  <c r="D56" i="92"/>
  <c r="C56" i="92"/>
  <c r="B56" i="92"/>
  <c r="I55" i="92"/>
  <c r="H55" i="92"/>
  <c r="G55" i="92"/>
  <c r="F55" i="92"/>
  <c r="E55" i="92"/>
  <c r="D55" i="92"/>
  <c r="C55" i="92"/>
  <c r="B55" i="92"/>
  <c r="I54" i="92"/>
  <c r="H54" i="92"/>
  <c r="G54" i="92"/>
  <c r="F54" i="92"/>
  <c r="E54" i="92"/>
  <c r="D54" i="92"/>
  <c r="C54" i="92"/>
  <c r="B54" i="92"/>
  <c r="I53" i="92"/>
  <c r="H53" i="92"/>
  <c r="G53" i="92"/>
  <c r="F53" i="92"/>
  <c r="E53" i="92"/>
  <c r="D53" i="92"/>
  <c r="C53" i="92"/>
  <c r="B53" i="92"/>
  <c r="I52" i="92"/>
  <c r="H52" i="92"/>
  <c r="G52" i="92"/>
  <c r="F52" i="92"/>
  <c r="E52" i="92"/>
  <c r="D52" i="92"/>
  <c r="C52" i="92"/>
  <c r="B52" i="92"/>
  <c r="I51" i="92"/>
  <c r="H51" i="92"/>
  <c r="G51" i="92"/>
  <c r="F51" i="92"/>
  <c r="E51" i="92"/>
  <c r="D51" i="92"/>
  <c r="C51" i="92"/>
  <c r="B51" i="92"/>
  <c r="I50" i="92"/>
  <c r="H50" i="92"/>
  <c r="G50" i="92"/>
  <c r="F50" i="92"/>
  <c r="E50" i="92"/>
  <c r="D50" i="92"/>
  <c r="C50" i="92"/>
  <c r="B50" i="92"/>
  <c r="I49" i="92"/>
  <c r="H49" i="92"/>
  <c r="G49" i="92"/>
  <c r="F49" i="92"/>
  <c r="E49" i="92"/>
  <c r="D49" i="92"/>
  <c r="C49" i="92"/>
  <c r="B49" i="92"/>
  <c r="I48" i="92"/>
  <c r="H48" i="92"/>
  <c r="G48" i="92"/>
  <c r="F48" i="92"/>
  <c r="E48" i="92"/>
  <c r="D48" i="92"/>
  <c r="C48" i="92"/>
  <c r="B48" i="92"/>
  <c r="I47" i="92"/>
  <c r="H47" i="92"/>
  <c r="G47" i="92"/>
  <c r="F47" i="92"/>
  <c r="E47" i="92"/>
  <c r="D47" i="92"/>
  <c r="C47" i="92"/>
  <c r="B47" i="92"/>
  <c r="I46" i="92"/>
  <c r="H46" i="92"/>
  <c r="G46" i="92"/>
  <c r="F46" i="92"/>
  <c r="E46" i="92"/>
  <c r="D46" i="92"/>
  <c r="C46" i="92"/>
  <c r="B46" i="92"/>
  <c r="I45" i="92"/>
  <c r="H45" i="92"/>
  <c r="G45" i="92"/>
  <c r="F45" i="92"/>
  <c r="E45" i="92"/>
  <c r="D45" i="92"/>
  <c r="C45" i="92"/>
  <c r="B45" i="92"/>
  <c r="I44" i="92"/>
  <c r="H44" i="92"/>
  <c r="G44" i="92"/>
  <c r="F44" i="92"/>
  <c r="E44" i="92"/>
  <c r="D44" i="92"/>
  <c r="C44" i="92"/>
  <c r="B44" i="92"/>
  <c r="I43" i="92"/>
  <c r="H43" i="92"/>
  <c r="G43" i="92"/>
  <c r="F43" i="92"/>
  <c r="E43" i="92"/>
  <c r="D43" i="92"/>
  <c r="C43" i="92"/>
  <c r="B43" i="92"/>
  <c r="I42" i="92"/>
  <c r="H42" i="92"/>
  <c r="G42" i="92"/>
  <c r="F42" i="92"/>
  <c r="E42" i="92"/>
  <c r="D42" i="92"/>
  <c r="C42" i="92"/>
  <c r="B42" i="92"/>
  <c r="I41" i="92"/>
  <c r="H41" i="92"/>
  <c r="G41" i="92"/>
  <c r="F41" i="92"/>
  <c r="E41" i="92"/>
  <c r="D41" i="92"/>
  <c r="C41" i="92"/>
  <c r="B41" i="92"/>
  <c r="I40" i="92"/>
  <c r="H40" i="92"/>
  <c r="G40" i="92"/>
  <c r="F40" i="92"/>
  <c r="E40" i="92"/>
  <c r="D40" i="92"/>
  <c r="C40" i="92"/>
  <c r="B40" i="92"/>
  <c r="I39" i="92"/>
  <c r="H39" i="92"/>
  <c r="G39" i="92"/>
  <c r="F39" i="92"/>
  <c r="E39" i="92"/>
  <c r="D39" i="92"/>
  <c r="C39" i="92"/>
  <c r="B39" i="92"/>
  <c r="I38" i="92"/>
  <c r="H38" i="92"/>
  <c r="G38" i="92"/>
  <c r="F38" i="92"/>
  <c r="E38" i="92"/>
  <c r="D38" i="92"/>
  <c r="C38" i="92"/>
  <c r="B38" i="92"/>
  <c r="I30" i="91"/>
  <c r="J30" i="91"/>
  <c r="H30" i="91"/>
  <c r="I29" i="91"/>
  <c r="J29" i="91"/>
  <c r="H29" i="91"/>
  <c r="I28" i="91"/>
  <c r="J28" i="91"/>
  <c r="H28" i="91"/>
  <c r="I27" i="91"/>
  <c r="J27" i="91"/>
  <c r="H27" i="91"/>
  <c r="I26" i="91"/>
  <c r="J26" i="91"/>
  <c r="H26" i="91"/>
  <c r="I25" i="91"/>
  <c r="J25" i="91"/>
  <c r="H25" i="91"/>
  <c r="I24" i="91"/>
  <c r="J24" i="91"/>
  <c r="H24" i="91"/>
  <c r="I23" i="91"/>
  <c r="J23" i="91"/>
  <c r="H23" i="91"/>
  <c r="I22" i="91"/>
  <c r="J22" i="91"/>
  <c r="H22" i="91"/>
  <c r="I21" i="91"/>
  <c r="J21" i="91"/>
  <c r="H21" i="91"/>
  <c r="I20" i="91"/>
  <c r="J20" i="91"/>
  <c r="H20" i="91"/>
  <c r="I19" i="91"/>
  <c r="J19" i="91"/>
  <c r="H19" i="91"/>
  <c r="I18" i="91"/>
  <c r="J18" i="91"/>
  <c r="H18" i="91"/>
  <c r="I17" i="91"/>
  <c r="J17" i="91"/>
  <c r="H17" i="91"/>
  <c r="I16" i="91"/>
  <c r="J16" i="91"/>
  <c r="H16" i="91"/>
  <c r="I15" i="91"/>
  <c r="J15" i="91"/>
  <c r="H15" i="91"/>
  <c r="I14" i="91"/>
  <c r="J14" i="91"/>
  <c r="H14" i="91"/>
  <c r="I13" i="91"/>
  <c r="J13" i="91"/>
  <c r="H13" i="91"/>
  <c r="I12" i="91"/>
  <c r="J12" i="91"/>
  <c r="H12" i="91"/>
  <c r="I11" i="91"/>
  <c r="J11" i="91"/>
  <c r="H11" i="91"/>
  <c r="I10" i="91"/>
  <c r="J10" i="91"/>
  <c r="H10" i="91"/>
  <c r="I9" i="91"/>
  <c r="J9" i="91"/>
  <c r="H9" i="91"/>
  <c r="I8" i="91"/>
  <c r="J8" i="91"/>
  <c r="H8" i="91"/>
  <c r="I7" i="91"/>
  <c r="J7" i="91"/>
  <c r="H7" i="91"/>
  <c r="I6" i="91"/>
  <c r="J6" i="91"/>
  <c r="H6" i="91"/>
  <c r="I5" i="91"/>
  <c r="J5" i="91"/>
  <c r="H5" i="91"/>
  <c r="D29" i="89"/>
  <c r="E29" i="89" s="1"/>
  <c r="D25" i="89"/>
  <c r="E25" i="89" s="1"/>
  <c r="O20" i="86"/>
  <c r="J26" i="87"/>
  <c r="J25" i="87"/>
  <c r="T21" i="86"/>
  <c r="S21" i="86"/>
  <c r="R21" i="86"/>
  <c r="Q21" i="86"/>
  <c r="P21" i="86"/>
  <c r="O21" i="86"/>
  <c r="N21" i="86"/>
  <c r="M21" i="86"/>
  <c r="I21" i="86"/>
  <c r="H21" i="86"/>
  <c r="G21" i="86"/>
  <c r="F21" i="86"/>
  <c r="E21" i="86"/>
  <c r="D21" i="86"/>
  <c r="C21" i="86"/>
  <c r="B21" i="86"/>
  <c r="T20" i="86"/>
  <c r="S20" i="86"/>
  <c r="R20" i="86"/>
  <c r="Q20" i="86"/>
  <c r="P20" i="86"/>
  <c r="N20" i="86"/>
  <c r="M20" i="86"/>
  <c r="I20" i="86"/>
  <c r="H20" i="86"/>
  <c r="G20" i="86"/>
  <c r="F20" i="86"/>
  <c r="E20" i="86"/>
  <c r="D20" i="86"/>
  <c r="C20" i="86"/>
  <c r="B20" i="86"/>
  <c r="B14" i="85"/>
  <c r="J15" i="85"/>
  <c r="I15" i="85"/>
  <c r="J14" i="85"/>
  <c r="I14" i="85"/>
  <c r="C14" i="85"/>
  <c r="P25" i="84"/>
  <c r="O25" i="84"/>
  <c r="E27" i="84"/>
  <c r="C27" i="84"/>
  <c r="P24" i="84"/>
  <c r="O24" i="84"/>
  <c r="E26" i="84"/>
  <c r="C26" i="84"/>
  <c r="B25" i="87" l="1"/>
  <c r="B26" i="87"/>
  <c r="C25" i="87"/>
  <c r="C26" i="87"/>
  <c r="I25" i="87"/>
  <c r="I26" i="87"/>
  <c r="B15" i="85"/>
  <c r="C15" i="85"/>
  <c r="M24" i="84"/>
  <c r="M25" i="84"/>
  <c r="B26" i="84"/>
  <c r="B27" i="84"/>
  <c r="N24" i="84"/>
  <c r="N25" i="84"/>
  <c r="D26" i="84"/>
  <c r="D27" i="84"/>
  <c r="J26" i="78"/>
  <c r="J25" i="78"/>
  <c r="Q21" i="77"/>
  <c r="M21" i="77"/>
  <c r="Q20" i="77"/>
  <c r="M20" i="77"/>
  <c r="T21" i="77"/>
  <c r="S21" i="77"/>
  <c r="R21" i="77"/>
  <c r="P21" i="77"/>
  <c r="O21" i="77"/>
  <c r="N21" i="77"/>
  <c r="I21" i="77"/>
  <c r="H21" i="77"/>
  <c r="G21" i="77"/>
  <c r="F21" i="77"/>
  <c r="E21" i="77"/>
  <c r="D21" i="77"/>
  <c r="C21" i="77"/>
  <c r="B21" i="77"/>
  <c r="T20" i="77"/>
  <c r="S20" i="77"/>
  <c r="R20" i="77"/>
  <c r="P20" i="77"/>
  <c r="O20" i="77"/>
  <c r="N20" i="77"/>
  <c r="I20" i="77"/>
  <c r="H20" i="77"/>
  <c r="G20" i="77"/>
  <c r="F20" i="77"/>
  <c r="E20" i="77"/>
  <c r="D20" i="77"/>
  <c r="C20" i="77"/>
  <c r="B20" i="77"/>
  <c r="I15" i="76"/>
  <c r="I14" i="76"/>
  <c r="J15" i="76"/>
  <c r="C15" i="76"/>
  <c r="B15" i="76"/>
  <c r="J14" i="76"/>
  <c r="C14" i="76"/>
  <c r="B14" i="76"/>
  <c r="C27" i="75"/>
  <c r="C26" i="75"/>
  <c r="B26" i="75"/>
  <c r="M25" i="75"/>
  <c r="M24" i="75"/>
  <c r="P25" i="75"/>
  <c r="N25" i="75"/>
  <c r="E27" i="75"/>
  <c r="D27" i="75"/>
  <c r="B27" i="75"/>
  <c r="P24" i="75"/>
  <c r="N24" i="75"/>
  <c r="E26" i="75"/>
  <c r="D26" i="75"/>
  <c r="B25" i="78" l="1"/>
  <c r="B26" i="78"/>
  <c r="C25" i="78"/>
  <c r="C26" i="78"/>
  <c r="I26" i="78"/>
  <c r="I25" i="78"/>
  <c r="O24" i="75"/>
  <c r="O25" i="75"/>
  <c r="I17" i="73" l="1"/>
  <c r="J30" i="73"/>
  <c r="I30" i="73"/>
  <c r="H30" i="73"/>
  <c r="I29" i="73"/>
  <c r="H29" i="73"/>
  <c r="J29" i="73"/>
  <c r="J28" i="73"/>
  <c r="I28" i="73"/>
  <c r="H28" i="73"/>
  <c r="I27" i="73"/>
  <c r="H27" i="73"/>
  <c r="J27" i="73"/>
  <c r="J26" i="73"/>
  <c r="I26" i="73"/>
  <c r="H26" i="73"/>
  <c r="I25" i="73"/>
  <c r="H25" i="73"/>
  <c r="J25" i="73"/>
  <c r="J24" i="73"/>
  <c r="I24" i="73"/>
  <c r="H24" i="73"/>
  <c r="I23" i="73"/>
  <c r="H23" i="73"/>
  <c r="J23" i="73"/>
  <c r="J22" i="73"/>
  <c r="H22" i="73"/>
  <c r="I22" i="73"/>
  <c r="J21" i="73"/>
  <c r="I21" i="73"/>
  <c r="H21" i="73"/>
  <c r="J20" i="73"/>
  <c r="H20" i="73"/>
  <c r="I20" i="73"/>
  <c r="J19" i="73"/>
  <c r="I19" i="73"/>
  <c r="H19" i="73"/>
  <c r="J18" i="73"/>
  <c r="H18" i="73"/>
  <c r="I18" i="73"/>
  <c r="J17" i="73"/>
  <c r="H17" i="73"/>
  <c r="J16" i="73"/>
  <c r="H16" i="73"/>
  <c r="I16" i="73"/>
  <c r="J15" i="73"/>
  <c r="I15" i="73"/>
  <c r="H15" i="73"/>
  <c r="J14" i="73"/>
  <c r="H14" i="73"/>
  <c r="I14" i="73"/>
  <c r="J13" i="73"/>
  <c r="I13" i="73"/>
  <c r="H13" i="73"/>
  <c r="J12" i="73"/>
  <c r="H12" i="73"/>
  <c r="I12" i="73"/>
  <c r="J11" i="73"/>
  <c r="I11" i="73"/>
  <c r="H11" i="73"/>
  <c r="J10" i="73"/>
  <c r="H10" i="73"/>
  <c r="I10" i="73"/>
  <c r="J9" i="73"/>
  <c r="I9" i="73"/>
  <c r="H9" i="73"/>
  <c r="J8" i="73"/>
  <c r="H8" i="73"/>
  <c r="I8" i="73"/>
  <c r="J7" i="73"/>
  <c r="I7" i="73"/>
  <c r="H7" i="73"/>
  <c r="J6" i="73"/>
  <c r="H6" i="73"/>
  <c r="I6" i="73"/>
  <c r="J5" i="73"/>
  <c r="I5" i="73"/>
  <c r="H5" i="73"/>
  <c r="C26" i="69"/>
  <c r="C25" i="69"/>
  <c r="J26" i="69"/>
  <c r="J25" i="69"/>
  <c r="B25" i="69"/>
  <c r="B20" i="68"/>
  <c r="T21" i="68"/>
  <c r="S21" i="68"/>
  <c r="R21" i="68"/>
  <c r="Q21" i="68"/>
  <c r="P21" i="68"/>
  <c r="O21" i="68"/>
  <c r="N21" i="68"/>
  <c r="M21" i="68"/>
  <c r="I21" i="68"/>
  <c r="H21" i="68"/>
  <c r="G21" i="68"/>
  <c r="F21" i="68"/>
  <c r="E21" i="68"/>
  <c r="D21" i="68"/>
  <c r="C21" i="68"/>
  <c r="B21" i="68"/>
  <c r="T20" i="68"/>
  <c r="S20" i="68"/>
  <c r="R20" i="68"/>
  <c r="Q20" i="68"/>
  <c r="P20" i="68"/>
  <c r="O20" i="68"/>
  <c r="N20" i="68"/>
  <c r="M20" i="68"/>
  <c r="I20" i="68"/>
  <c r="H20" i="68"/>
  <c r="G20" i="68"/>
  <c r="F20" i="68"/>
  <c r="E20" i="68"/>
  <c r="D20" i="68"/>
  <c r="C20" i="68"/>
  <c r="J15" i="67"/>
  <c r="J14" i="67"/>
  <c r="B26" i="66"/>
  <c r="C26" i="66"/>
  <c r="M25" i="66"/>
  <c r="O25" i="66"/>
  <c r="N25" i="66"/>
  <c r="E27" i="66"/>
  <c r="D27" i="66"/>
  <c r="C27" i="66"/>
  <c r="O24" i="66"/>
  <c r="N24" i="66"/>
  <c r="D26" i="66"/>
  <c r="B26" i="69" l="1"/>
  <c r="I25" i="69"/>
  <c r="I26" i="69"/>
  <c r="B14" i="67"/>
  <c r="B15" i="67"/>
  <c r="C14" i="67"/>
  <c r="C15" i="67"/>
  <c r="I14" i="67"/>
  <c r="I15" i="67"/>
  <c r="M24" i="66"/>
  <c r="P24" i="66"/>
  <c r="E26" i="66"/>
  <c r="P25" i="66"/>
  <c r="B27" i="66"/>
  <c r="C15" i="63"/>
  <c r="B15" i="63"/>
  <c r="C14" i="63"/>
  <c r="B14" i="63"/>
  <c r="E25" i="59" l="1"/>
  <c r="D25" i="59"/>
  <c r="C25" i="59"/>
  <c r="B25" i="59"/>
  <c r="E24" i="59"/>
  <c r="D24" i="59"/>
  <c r="C24" i="59"/>
  <c r="B24" i="59"/>
  <c r="C15" i="9" l="1"/>
  <c r="B15" i="9"/>
  <c r="C14" i="9"/>
  <c r="B14" i="9"/>
  <c r="E25" i="7" l="1"/>
  <c r="D25" i="7"/>
  <c r="C25" i="7"/>
  <c r="B25" i="7"/>
  <c r="E24" i="7"/>
  <c r="D24" i="7"/>
  <c r="C24" i="7"/>
  <c r="B24" i="7"/>
  <c r="E25" i="6"/>
  <c r="D25" i="6"/>
  <c r="C25" i="6"/>
  <c r="B25" i="6"/>
  <c r="E24" i="6"/>
  <c r="D24" i="6"/>
  <c r="C24" i="6"/>
  <c r="B24" i="6"/>
  <c r="E25" i="5"/>
  <c r="D25" i="5"/>
  <c r="C25" i="5"/>
  <c r="B25" i="5"/>
  <c r="E24" i="5"/>
  <c r="D24" i="5"/>
  <c r="C24" i="5"/>
  <c r="B24" i="5"/>
  <c r="E25" i="3"/>
  <c r="D25" i="3"/>
  <c r="C25" i="3"/>
  <c r="B25" i="3"/>
  <c r="E24" i="3"/>
  <c r="D24" i="3"/>
  <c r="C24" i="3"/>
  <c r="B24" i="3"/>
  <c r="E25" i="2"/>
  <c r="D25" i="2"/>
  <c r="C25" i="2"/>
  <c r="B25" i="2"/>
  <c r="E24" i="2"/>
  <c r="D24" i="2"/>
  <c r="C24" i="2"/>
  <c r="B24" i="2"/>
  <c r="E25" i="1"/>
  <c r="E24" i="1"/>
  <c r="D25" i="1"/>
  <c r="D24" i="1"/>
  <c r="C25" i="1"/>
  <c r="C24" i="1"/>
  <c r="B25" i="1"/>
  <c r="B24" i="1"/>
</calcChain>
</file>

<file path=xl/sharedStrings.xml><?xml version="1.0" encoding="utf-8"?>
<sst xmlns="http://schemas.openxmlformats.org/spreadsheetml/2006/main" count="4259" uniqueCount="272">
  <si>
    <t>Sozialversicherungspflichtig Beschäftigte am Wohnort nach Alter und Staatsangehörigkeit, 2015, Wetteraukreis</t>
  </si>
  <si>
    <t>unter 25 Jahre</t>
  </si>
  <si>
    <t>25 bis unter 50 Jahre</t>
  </si>
  <si>
    <t>50 bis unter 65 Jahre</t>
  </si>
  <si>
    <t>65 Jahre und älter</t>
  </si>
  <si>
    <t>insgesamt</t>
  </si>
  <si>
    <t>abs.</t>
  </si>
  <si>
    <t>in %</t>
  </si>
  <si>
    <t>Deutsche</t>
  </si>
  <si>
    <r>
      <t>Ausländer</t>
    </r>
    <r>
      <rPr>
        <sz val="8"/>
        <rFont val="Arial"/>
        <family val="2"/>
      </rPr>
      <t>, davon</t>
    </r>
  </si>
  <si>
    <t>Griechenland</t>
  </si>
  <si>
    <t>-</t>
  </si>
  <si>
    <t>Italien</t>
  </si>
  <si>
    <t>Bulgarien</t>
  </si>
  <si>
    <t>Rumänien</t>
  </si>
  <si>
    <t>Polen</t>
  </si>
  <si>
    <t>Türkei</t>
  </si>
  <si>
    <t>Marokko</t>
  </si>
  <si>
    <t>Ehemaliges Jugoslawien (ohne Slowenien)</t>
  </si>
  <si>
    <r>
      <t>Ehemaliges Sowjetstaaten Russische Föderation, Ukraine, Weißrußland</t>
    </r>
    <r>
      <rPr>
        <vertAlign val="superscript"/>
        <sz val="6"/>
        <rFont val="Arial"/>
        <family val="2"/>
      </rPr>
      <t>)</t>
    </r>
  </si>
  <si>
    <t>Sonstige</t>
  </si>
  <si>
    <t>Quelle: Bundesagentur für Arbeit, Beschäftigungsstatistik</t>
  </si>
  <si>
    <t>Berechnungen des Instituts für Wirtschaft, Arbeit und Kultur, Frankfurt am Main</t>
  </si>
  <si>
    <t>*</t>
  </si>
  <si>
    <t>Sozialversicherungspflichtig Beschäftigte am Wohnort nach Alter und Staatsangehörigkeit, 2014, Wetteraukreis</t>
  </si>
  <si>
    <t>Sozialversicherungspflichtig Beschäftigte am Wohnort nach Alter und Staatsangehörigkeit, 2013, Wetteraukreis</t>
  </si>
  <si>
    <t>Sozialversicherungspflichtig Beschäftigte am Wohnort nach Alter und Staatsangehörigkeit, 2012, Wetteraukreis</t>
  </si>
  <si>
    <t>Sozialversicherungspflichtig Beschäftigte am Wohnort nach Alter und Staatsangehörigkeit, 2011, Wetteraukreis</t>
  </si>
  <si>
    <t>Sozialversicherungspflichtig Beschäftigte am Wohnort nach Alter und Staatsangehörigkeit, 2010, Wetteraukreis</t>
  </si>
  <si>
    <t>Sozialversicherungspflichtig Beschäftigte am Wohnort nach Alter und Staatsangehörigkeit, 2009, Wetteraukreis</t>
  </si>
  <si>
    <t>Ausländer</t>
  </si>
  <si>
    <t>Formel hinterlegt</t>
  </si>
  <si>
    <t>Kopierbar in andere Datenblätter /</t>
  </si>
  <si>
    <t>Jahrgänge</t>
  </si>
  <si>
    <t>1.</t>
  </si>
  <si>
    <t>1.1</t>
  </si>
  <si>
    <t>1.2</t>
  </si>
  <si>
    <t>1.3</t>
  </si>
  <si>
    <t>Beschäftigung</t>
  </si>
  <si>
    <t>1.4</t>
  </si>
  <si>
    <t>1.5</t>
  </si>
  <si>
    <t>Sozialversicherungspflichtig Beschäftigte am Arbeitsort nach Geschlecht und Staatsangehörigkeit, 2015, Wetteraukreis</t>
  </si>
  <si>
    <t>Männer</t>
  </si>
  <si>
    <t>Frauen</t>
  </si>
  <si>
    <r>
      <t>Sozialversicherungsplfichtig Beschäftigte am Wohnort nach Ausbildungsniveau¹</t>
    </r>
    <r>
      <rPr>
        <b/>
        <sz val="8"/>
        <color indexed="8"/>
        <rFont val="Calibri"/>
        <family val="2"/>
      </rPr>
      <t>⁾</t>
    </r>
    <r>
      <rPr>
        <b/>
        <sz val="8"/>
        <color indexed="8"/>
        <rFont val="Arial"/>
        <family val="2"/>
      </rPr>
      <t>⁴</t>
    </r>
    <r>
      <rPr>
        <b/>
        <sz val="8"/>
        <color indexed="8"/>
        <rFont val="Calibri"/>
        <family val="2"/>
      </rPr>
      <t>⁾⁵⁾</t>
    </r>
    <r>
      <rPr>
        <b/>
        <sz val="8"/>
        <color indexed="8"/>
        <rFont val="Arial"/>
        <family val="2"/>
      </rPr>
      <t>, Geschlecht und Staatsangehörigkeit, 2015, Wetteraukreis</t>
    </r>
  </si>
  <si>
    <t>ohne Berufsausbildung</t>
  </si>
  <si>
    <r>
      <t>mit anerkanntem Berufsabschluss²</t>
    </r>
    <r>
      <rPr>
        <b/>
        <sz val="8"/>
        <color indexed="8"/>
        <rFont val="Calibri"/>
        <family val="2"/>
      </rPr>
      <t>⁾</t>
    </r>
  </si>
  <si>
    <r>
      <t>mit akademischem Abschluss³</t>
    </r>
    <r>
      <rPr>
        <b/>
        <sz val="8"/>
        <color indexed="8"/>
        <rFont val="Calibri"/>
        <family val="2"/>
      </rPr>
      <t>⁾</t>
    </r>
  </si>
  <si>
    <t>keine Zuordnung möglich/keine Angaben</t>
  </si>
  <si>
    <t>gesamt</t>
  </si>
  <si>
    <t>Insgesamt</t>
  </si>
  <si>
    <t>Anmerkungen:</t>
  </si>
  <si>
    <t>1) Aufgrund einer Umstellung im Meldeverfahren zur Sozialversicherung ist beim Merkmal höchster beruflicher Ausbildungsabschluss kein Datenausweis für Stichtage nach dem 30.06.2011 und vor dem 31.12.2012 möglich. Beim Vergleich von Daten ab dem Stichtag 31.12.2012 mit denen vorangegangener Stichtage ist zu beachten, dass Arbeitgeber im Zuge der Umstellung die Angaben zum Berufsabschluss ihrer Beschäftigten häufig korrigiert haben, so dass sich allein aufgrund dessen die Struktur der Abschlüsse verändert hat - auf Bundesebene leicht zugunsten abgeschlossener Berufsausbildungen und akademischer Abschlüsse.</t>
  </si>
  <si>
    <t>2) "mit anerkanntem Berufsabschluss" ist die Summe aus "mit anerkanntem Berufsabschluss" und "Meister-/Techniker-/gleichwertiger Fachschulabschluss".</t>
  </si>
  <si>
    <t>3) "mit akademischem Abschluss" ist die Summe aus "Bachelor", "Diplom/Magister/Master/Staatsexamen" und "Promotion".</t>
  </si>
  <si>
    <t>4) Für das Merkmal Berufsabschluss sind Vergleiche mit dem Vormonat, -quartal bzw. -jahr derzeit nicht sinnvoll. Ursache dafür sind die Beschäftigten, für die keine Angabe hierzu vorliegt. Aufgrund von Änderungen im Meldeverfahren ist deren Anzahl am aktuellen Rand deutlich gesunken.</t>
  </si>
  <si>
    <t>5) Angaben zum Berufsabschluss liegen nur zu rund 84 % der sozialversicherungspflichtig Beschäftigten in Deutschland vor (Stand 31.12.2012). Die daraus resultierende Unsicherheit ist bei der Betrachtung von Umfang und Verteilung verschiedener Ausbildungshintergründe zu beachten.</t>
  </si>
  <si>
    <r>
      <t>mit anerkanntem Berufsabschluss²</t>
    </r>
    <r>
      <rPr>
        <sz val="8"/>
        <color indexed="8"/>
        <rFont val="Calibri"/>
        <family val="2"/>
      </rPr>
      <t>⁾</t>
    </r>
  </si>
  <si>
    <r>
      <t>mit akademischem Abschluss³</t>
    </r>
    <r>
      <rPr>
        <sz val="8"/>
        <color indexed="8"/>
        <rFont val="Calibri"/>
        <family val="2"/>
      </rPr>
      <t>⁾</t>
    </r>
  </si>
  <si>
    <t>Keine Zuordnung möglich/keine Angaben</t>
  </si>
  <si>
    <r>
      <t>Sozialversicherungsplfichtig Beschäftigte am Wohnort nach Ausbildungsniveau¹</t>
    </r>
    <r>
      <rPr>
        <b/>
        <sz val="8"/>
        <color indexed="8"/>
        <rFont val="Calibri"/>
        <family val="2"/>
      </rPr>
      <t>⁾</t>
    </r>
    <r>
      <rPr>
        <b/>
        <sz val="8"/>
        <color indexed="8"/>
        <rFont val="Arial"/>
        <family val="2"/>
      </rPr>
      <t>⁴</t>
    </r>
    <r>
      <rPr>
        <b/>
        <sz val="8"/>
        <color indexed="8"/>
        <rFont val="Calibri"/>
        <family val="2"/>
      </rPr>
      <t>⁾⁵⁾</t>
    </r>
    <r>
      <rPr>
        <b/>
        <sz val="8"/>
        <color indexed="8"/>
        <rFont val="Arial"/>
        <family val="2"/>
      </rPr>
      <t>, Geschlecht und Staatsangehörigkeit, 2014, Wetteraukreis</t>
    </r>
  </si>
  <si>
    <r>
      <t>Sozialversicherungsplfichtig Beschäftigte am Wohnort nach Ausbildungsniveau¹</t>
    </r>
    <r>
      <rPr>
        <b/>
        <sz val="8"/>
        <color indexed="8"/>
        <rFont val="Calibri"/>
        <family val="2"/>
      </rPr>
      <t>⁾</t>
    </r>
    <r>
      <rPr>
        <b/>
        <sz val="8"/>
        <color indexed="8"/>
        <rFont val="Arial"/>
        <family val="2"/>
      </rPr>
      <t>⁴</t>
    </r>
    <r>
      <rPr>
        <b/>
        <sz val="8"/>
        <color indexed="8"/>
        <rFont val="Calibri"/>
        <family val="2"/>
      </rPr>
      <t>⁾⁵⁾</t>
    </r>
    <r>
      <rPr>
        <b/>
        <sz val="8"/>
        <color indexed="8"/>
        <rFont val="Arial"/>
        <family val="2"/>
      </rPr>
      <t>, Geschlecht und Staatsangehörigkeit, 2013, Wetteraukreis</t>
    </r>
  </si>
  <si>
    <r>
      <t>Sozialversicherungsplfichtig Beschäftigte am Wohnort nach Ausbildungsniveau¹</t>
    </r>
    <r>
      <rPr>
        <b/>
        <sz val="8"/>
        <color indexed="8"/>
        <rFont val="Calibri"/>
        <family val="2"/>
      </rPr>
      <t>⁾</t>
    </r>
    <r>
      <rPr>
        <b/>
        <sz val="8"/>
        <color indexed="8"/>
        <rFont val="Arial"/>
        <family val="2"/>
      </rPr>
      <t>⁴</t>
    </r>
    <r>
      <rPr>
        <b/>
        <sz val="8"/>
        <color indexed="8"/>
        <rFont val="Calibri"/>
        <family val="2"/>
      </rPr>
      <t>⁾⁵⁾</t>
    </r>
    <r>
      <rPr>
        <b/>
        <sz val="8"/>
        <color indexed="8"/>
        <rFont val="Arial"/>
        <family val="2"/>
      </rPr>
      <t>, Geschlecht und Staatsangehörigkeit, 2011, Wetteraukreis</t>
    </r>
  </si>
  <si>
    <r>
      <t>Sozialversicherungsplfichtig Beschäftigte am Wohnort nach Ausbildungsniveau¹</t>
    </r>
    <r>
      <rPr>
        <b/>
        <sz val="8"/>
        <color indexed="8"/>
        <rFont val="Calibri"/>
        <family val="2"/>
      </rPr>
      <t>⁾</t>
    </r>
    <r>
      <rPr>
        <b/>
        <sz val="8"/>
        <color indexed="8"/>
        <rFont val="Arial"/>
        <family val="2"/>
      </rPr>
      <t>⁴</t>
    </r>
    <r>
      <rPr>
        <b/>
        <sz val="8"/>
        <color indexed="8"/>
        <rFont val="Calibri"/>
        <family val="2"/>
      </rPr>
      <t>⁾⁵⁾</t>
    </r>
    <r>
      <rPr>
        <b/>
        <sz val="8"/>
        <color indexed="8"/>
        <rFont val="Arial"/>
        <family val="2"/>
      </rPr>
      <t>, Geschlecht und Staatsangehörigkeit, 2010, Wetteraukreis</t>
    </r>
  </si>
  <si>
    <r>
      <t>Sozialversicherungsplfichtig Beschäftigte am Wohnort nach Ausbildungsniveau¹</t>
    </r>
    <r>
      <rPr>
        <b/>
        <sz val="8"/>
        <color indexed="8"/>
        <rFont val="Calibri"/>
        <family val="2"/>
      </rPr>
      <t>⁾</t>
    </r>
    <r>
      <rPr>
        <b/>
        <sz val="8"/>
        <color indexed="8"/>
        <rFont val="Arial"/>
        <family val="2"/>
      </rPr>
      <t>⁴</t>
    </r>
    <r>
      <rPr>
        <b/>
        <sz val="8"/>
        <color indexed="8"/>
        <rFont val="Calibri"/>
        <family val="2"/>
      </rPr>
      <t>⁾⁵⁾</t>
    </r>
    <r>
      <rPr>
        <b/>
        <sz val="8"/>
        <color indexed="8"/>
        <rFont val="Arial"/>
        <family val="2"/>
      </rPr>
      <t>, Geschlecht und Staatsangehörigkeit, 2009, Wetteraukreis</t>
    </r>
  </si>
  <si>
    <t>X</t>
  </si>
  <si>
    <t>Sozialversicherungspflichtig Beschäftigte am Wohnort nach Alter und Staatsangehörigkeit, 2010, Land Hessen</t>
  </si>
  <si>
    <t>Sozialversicherungspflichtig Beschäftigte am Wohnort nach Alter und Staatsangehörigkeit, 2014, Land Hessen</t>
  </si>
  <si>
    <t>Ausländer, davon</t>
  </si>
  <si>
    <t>Sozialversicherungspflichtig Beschäftigte am Wohnort nach Alter und Staatsangehörigkeit, 2013, Land Hessen</t>
  </si>
  <si>
    <t>Sozialversicherungspflichtig Beschäftigte am Wohnort nach Alter und Staatsangehörigkeit, 2012, Land Hessen</t>
  </si>
  <si>
    <t>Sozialversicherungspflichtig Beschäftigte am Wohnort nach Alter und Staatsangehörigkeit, 2011, Land Hessen</t>
  </si>
  <si>
    <t>Sozialversicherungspflichtig Beschäftigte am Wohnort nach Alter und Staatsangehörigkeit, 2015, Land Hessen</t>
  </si>
  <si>
    <t>Sozialversicherungspflichtig Beschäftigte am Wohnort nach Alter und Staatsangehörigkeit, 2009, Land Hessen</t>
  </si>
  <si>
    <t>Sozialversicherungspflichtig Beschäftigte am Wohnort nach Geschlecht und Staatsangehörigkeit, 2015, Land Hessen</t>
  </si>
  <si>
    <t>Sozialversicherungspflichtig Beschäftigte am Wohnort nach Geschlecht und Staatsangehörigkeit, 2014, Land Hessen</t>
  </si>
  <si>
    <t>Sozialversicherungspflichtig Beschäftigte am Wohnort nach Geschlecht und Staatsangehörigkeit, 2013, Land Hessen</t>
  </si>
  <si>
    <t>Sozialversicherungspflichtig Beschäftigte am Wohnort nach Geschlecht und Staatsangehörigkeit, 2012, Land Hessen</t>
  </si>
  <si>
    <t>Sozialversicherungspflichtig Beschäftigte am Wohnort nach Geschlecht und Staatsangehörigkeit, 2011, Land Hessen</t>
  </si>
  <si>
    <t>Sozialversicherungspflichtig Beschäftigte am Wohnort nach Geschlecht und Staatsangehörigkeit, 2010, Land Hessen</t>
  </si>
  <si>
    <t>Sozialversicherungspflichtig Beschäftigte am Wohnort nach Geschlecht und Staatsangehörigkeit, 2009, Land Hessen</t>
  </si>
  <si>
    <r>
      <t>Sozialversicherungsplfichtig Beschäftigte am Wohnort nach Ausbildungsniveau¹</t>
    </r>
    <r>
      <rPr>
        <b/>
        <sz val="8"/>
        <color indexed="8"/>
        <rFont val="Calibri"/>
        <family val="2"/>
      </rPr>
      <t>⁾</t>
    </r>
    <r>
      <rPr>
        <b/>
        <sz val="8"/>
        <color indexed="8"/>
        <rFont val="Arial"/>
        <family val="2"/>
      </rPr>
      <t>⁴</t>
    </r>
    <r>
      <rPr>
        <b/>
        <sz val="8"/>
        <color indexed="8"/>
        <rFont val="Calibri"/>
        <family val="2"/>
      </rPr>
      <t>⁾⁵⁾</t>
    </r>
    <r>
      <rPr>
        <b/>
        <sz val="8"/>
        <color indexed="8"/>
        <rFont val="Arial"/>
        <family val="2"/>
      </rPr>
      <t>, Geschlecht und Staatsangehörigkeit, 2015, Land Hessen</t>
    </r>
  </si>
  <si>
    <r>
      <t>Sozialversicherungsplfichtig Beschäftigte am Wohnort nach Ausbildungsniveau¹</t>
    </r>
    <r>
      <rPr>
        <b/>
        <sz val="8"/>
        <color indexed="8"/>
        <rFont val="Calibri"/>
        <family val="2"/>
      </rPr>
      <t>⁾</t>
    </r>
    <r>
      <rPr>
        <b/>
        <sz val="8"/>
        <color indexed="8"/>
        <rFont val="Arial"/>
        <family val="2"/>
      </rPr>
      <t>⁴</t>
    </r>
    <r>
      <rPr>
        <b/>
        <sz val="8"/>
        <color indexed="8"/>
        <rFont val="Calibri"/>
        <family val="2"/>
      </rPr>
      <t>⁾⁵⁾</t>
    </r>
    <r>
      <rPr>
        <b/>
        <sz val="8"/>
        <color indexed="8"/>
        <rFont val="Arial"/>
        <family val="2"/>
      </rPr>
      <t>, Geschlecht und Staatsangehörigkeit, 2014, Land Hessen</t>
    </r>
  </si>
  <si>
    <r>
      <t>Sozialversicherungsplfichtig Beschäftigte am Wohnort nach Ausbildungsniveau¹</t>
    </r>
    <r>
      <rPr>
        <b/>
        <sz val="8"/>
        <color indexed="8"/>
        <rFont val="Calibri"/>
        <family val="2"/>
      </rPr>
      <t>⁾</t>
    </r>
    <r>
      <rPr>
        <b/>
        <sz val="8"/>
        <color indexed="8"/>
        <rFont val="Arial"/>
        <family val="2"/>
      </rPr>
      <t>⁴</t>
    </r>
    <r>
      <rPr>
        <b/>
        <sz val="8"/>
        <color indexed="8"/>
        <rFont val="Calibri"/>
        <family val="2"/>
      </rPr>
      <t>⁾⁵⁾</t>
    </r>
    <r>
      <rPr>
        <b/>
        <sz val="8"/>
        <color indexed="8"/>
        <rFont val="Arial"/>
        <family val="2"/>
      </rPr>
      <t>, Geschlecht und Staatsangehörigkeit, 2013, Land Hessen</t>
    </r>
  </si>
  <si>
    <r>
      <t>Sozialversicherungsplfichtig Beschäftigte am Wohnort nach Ausbildungsniveau¹</t>
    </r>
    <r>
      <rPr>
        <b/>
        <sz val="8"/>
        <color indexed="8"/>
        <rFont val="Calibri"/>
        <family val="2"/>
      </rPr>
      <t>⁾</t>
    </r>
    <r>
      <rPr>
        <b/>
        <sz val="8"/>
        <color indexed="8"/>
        <rFont val="Arial"/>
        <family val="2"/>
      </rPr>
      <t>⁴</t>
    </r>
    <r>
      <rPr>
        <b/>
        <sz val="8"/>
        <color indexed="8"/>
        <rFont val="Calibri"/>
        <family val="2"/>
      </rPr>
      <t>⁾⁵⁾</t>
    </r>
    <r>
      <rPr>
        <b/>
        <sz val="8"/>
        <color indexed="8"/>
        <rFont val="Arial"/>
        <family val="2"/>
      </rPr>
      <t>, Geschlecht und Staatsangehörigkeit, 2011, Land Hessen</t>
    </r>
  </si>
  <si>
    <r>
      <t>Sozialversicherungsplfichtig Beschäftigte am Wohnort nach Ausbildungsniveau¹</t>
    </r>
    <r>
      <rPr>
        <b/>
        <sz val="8"/>
        <color indexed="8"/>
        <rFont val="Calibri"/>
        <family val="2"/>
      </rPr>
      <t>⁾</t>
    </r>
    <r>
      <rPr>
        <b/>
        <sz val="8"/>
        <color indexed="8"/>
        <rFont val="Arial"/>
        <family val="2"/>
      </rPr>
      <t>⁴</t>
    </r>
    <r>
      <rPr>
        <b/>
        <sz val="8"/>
        <color indexed="8"/>
        <rFont val="Calibri"/>
        <family val="2"/>
      </rPr>
      <t>⁾⁵⁾</t>
    </r>
    <r>
      <rPr>
        <b/>
        <sz val="8"/>
        <color indexed="8"/>
        <rFont val="Arial"/>
        <family val="2"/>
      </rPr>
      <t>, Geschlecht und Staatsangehörigkeit, 2010, Land Hessen</t>
    </r>
  </si>
  <si>
    <r>
      <t>Sozialversicherungsplfichtig Beschäftigte am Wohnort nach Ausbildungsniveau¹</t>
    </r>
    <r>
      <rPr>
        <b/>
        <sz val="8"/>
        <color indexed="8"/>
        <rFont val="Calibri"/>
        <family val="2"/>
      </rPr>
      <t>⁾</t>
    </r>
    <r>
      <rPr>
        <b/>
        <sz val="8"/>
        <color indexed="8"/>
        <rFont val="Arial"/>
        <family val="2"/>
      </rPr>
      <t>⁴</t>
    </r>
    <r>
      <rPr>
        <b/>
        <sz val="8"/>
        <color indexed="8"/>
        <rFont val="Calibri"/>
        <family val="2"/>
      </rPr>
      <t>⁾⁵⁾</t>
    </r>
    <r>
      <rPr>
        <b/>
        <sz val="8"/>
        <color indexed="8"/>
        <rFont val="Arial"/>
        <family val="2"/>
      </rPr>
      <t>, Geschlecht und Staatsangehörigkeit, 2009, Land Hessen</t>
    </r>
  </si>
  <si>
    <t>Sozialversicherungspflichtig Beschäftigte am Arbeitsort nach Geschlecht und Staatsangehörigkeit, 2015, Land Hessen</t>
  </si>
  <si>
    <t xml:space="preserve">Sozialversicherungspflichtig Beschäftigte am Arbeitsort nach Geschlecht und Staatsangehörigkeit, Wetteraukreis </t>
  </si>
  <si>
    <r>
      <t>Ehemaliges Sowjetstaaten Russische Föderation, Ukraine, Weißrußland</t>
    </r>
    <r>
      <rPr>
        <vertAlign val="superscript"/>
        <sz val="8"/>
        <rFont val="Arial"/>
        <family val="2"/>
      </rPr>
      <t>)</t>
    </r>
  </si>
  <si>
    <t>Sozialversicherungspflichtig Beschäftigte am Wohnort nach Geschlecht und Staatsangehörigkeit, 2015, Wetteraukreis</t>
  </si>
  <si>
    <t>Sozialversicherungspflichtig Beschäftigte am Wohnort nach Geschlecht und Staatsangehörigkeit, 2014, Wetteraukreis</t>
  </si>
  <si>
    <t>Sozialversicherungspflichtig Beschäftigte am Wohnort nach Geschlecht und Staatsangehörigkeit, 2013, Wetteraukreis</t>
  </si>
  <si>
    <t>Sozialversicherungspflichtig Beschäftigte am Wohnort nach Geschlecht und Staatsangehörigkeit, 2012, Wetteraukreis</t>
  </si>
  <si>
    <t>Sozialversicherungspflichtig Beschäftigte am Wohnort nach Geschlecht und Staatsangehörigkeit, 2011, Wetteraukreis</t>
  </si>
  <si>
    <t>Sozialversicherungspflichtig Beschäftigte am Wohnort nach Geschlecht und Staatsangehörigkeit, 2010, Wetteraukreis</t>
  </si>
  <si>
    <t>Sozialversicherungspflichtig Beschäftigte am Wohnort nach Geschlecht und Staatsangehörigkeit, 2009, Wetteraukreis</t>
  </si>
  <si>
    <t>A Land- und Forstwirtschaft, Fischerei</t>
  </si>
  <si>
    <t>B Bergbau und Gewinnung von Steinen und Erden</t>
  </si>
  <si>
    <t>C Verarbeitendes Gewerbe</t>
  </si>
  <si>
    <t>D Energieversorgung</t>
  </si>
  <si>
    <t>F Baugewerbe</t>
  </si>
  <si>
    <t>G Handel; Instandhaltung und Reparatur von Kraftfahrzeugen</t>
  </si>
  <si>
    <t>H Verkehr und Lagerei</t>
  </si>
  <si>
    <t>I Gastgewerbe</t>
  </si>
  <si>
    <t>J Information und Kommunikation</t>
  </si>
  <si>
    <t>K Erbringung von Finanz- und Versicherungsdienstleistungen</t>
  </si>
  <si>
    <t>L Grundstücks- und Wohnungswesen</t>
  </si>
  <si>
    <t>O Öffentliche Verwaltung, Verteidigung; Sozialversicherung</t>
  </si>
  <si>
    <t>P Erziehung und Unterricht</t>
  </si>
  <si>
    <t>Q Gesundheits- und Sozialwesen</t>
  </si>
  <si>
    <t>R Kunst, Unterhaltung und Erholung</t>
  </si>
  <si>
    <t>S Erbringung von sonstigen Dienstleistungen</t>
  </si>
  <si>
    <t>Sozialversicherungspflichtig Beschäftigte nach Wirtschaftsabschnitten* und Staatsangehörigkeit, 2015, Wetteraukreis</t>
  </si>
  <si>
    <t>Sozialversicherungspflichtig Beschäftigte nach Wirtschaftsabschnitten* und Staatsangehörigkeit, 2015, Land Hessen</t>
  </si>
  <si>
    <t>Sozialversicherungspflichtig Beschäftigte nach Wirtschaftsabschnitten* und Staatsangehörigkeit, 2014, Land Hessen</t>
  </si>
  <si>
    <t>Sozialversicherungspflichtig Beschäftigte nach Wirtschaftsabschnitten* und Staatsangehörigkeit, 2014, Wetteraukreis</t>
  </si>
  <si>
    <t>Sozialversicherungspflichtig Beschäftigte nach Wirtschaftsabschnitten* und Staatsangehörigkeit, 2013, Wetteraukreis</t>
  </si>
  <si>
    <t>Sozialversicherungspflichtig Beschäftigte nach Wirtschaftsabschnitten* und Staatsangehörigkeit, 2013, Land Hessen</t>
  </si>
  <si>
    <t>Sozialversicherungspflichtig Beschäftigte nach Wirtschaftsabschnitten* und Staatsangehörigkeit, 2012, Wetteraukreis</t>
  </si>
  <si>
    <t>Sozialversicherungspflichtig Beschäftigte nach Wirtschaftsabschnitten* und Staatsangehörigkeit, 2012, Land Hessen</t>
  </si>
  <si>
    <t>Sozialversicherungspflichtig Beschäftigte nach Wirtschaftsabschnitten* und Staatsangehörigkeit, 2011, Wetteraukreis</t>
  </si>
  <si>
    <t>Sozialversicherungspflichtig Beschäftigte nach Wirtschaftsabschnitten* und Staatsangehörigkeit, 2011, Land Hessen</t>
  </si>
  <si>
    <t>Sozialversicherungspflichtig Beschäftigte nach Wirtschaftsabschnitten* und Staatsangehörigkeit, 2010, Wetteraukreis</t>
  </si>
  <si>
    <t>Sozialversicherungspflichtig Beschäftigte nach Wirtschaftsabschnitten* und Staatsangehörigkeit, 2010, Land Hessen</t>
  </si>
  <si>
    <t>Sozialversicherungspflichtig Beschäftigte nach Wirtschaftsabschnitten* und Staatsangehörigkeit, 2009, Wetteraukreis</t>
  </si>
  <si>
    <t>Sozialversicherungspflichtig Beschäftigte nach Wirtschaftsabschnitten* und Staatsangehörigkeit, 2009, Land Hessen</t>
  </si>
  <si>
    <t>M</t>
  </si>
  <si>
    <t>N</t>
  </si>
  <si>
    <t xml:space="preserve">Anmerkung: *Klassifikation der Wirtschaftszweige WZ 2008, E) Wasserversorgung; Abwasser- und Abfallentsorgung und Beseitigung von Umweltverschmutzungen, M) Erbringung von freiberuflichen, wissenschaftlichen und technischen Dienstleistungen, N) Erbringung von sonstigen wirtschaftlichen Dienstleistungen </t>
  </si>
  <si>
    <t>E</t>
  </si>
  <si>
    <t>Sozialversicherungspflichtig Beschäftigte (SvB)</t>
  </si>
  <si>
    <t>1.6</t>
  </si>
  <si>
    <t>1.7</t>
  </si>
  <si>
    <t>Anteil der deutschen und ausländischen sozialversicherungspflichtig Beschäftigten am Wohnort, 2011, Wetteraukreis</t>
  </si>
  <si>
    <t>Anteil der deutschen und ausländischen sozialversicherungspflichtig Beschäftigten im Alter 15 bis unter 25 Jahrenam Wohnort, 2011, Wetteraukreis</t>
  </si>
  <si>
    <t>Quelle: Bundesagentur für Arbeit, Beschäftigungsstatistik, Hessisches Statistisches Landesamt</t>
  </si>
  <si>
    <t>Sozialversicherungspflichtig Beschäftigte am Wohnort nach Geschlecht und Staatsangehörigkeit, Wetteraukreis und Land Hessen</t>
  </si>
  <si>
    <t>Sozialversicherungspflichtig Beschäftigte am Wohnort nach Alter und Staatsangehörigkeit, Wetteraukreis und Land Hessen</t>
  </si>
  <si>
    <t>Anteil der deutschen und ausländischen sozialversicherungspflichtig Beschäftigten im erwerbsfähigen Alter und im Alter von 15 bis unter 25 Jahren am Wohnort, Wetteraukreis</t>
  </si>
  <si>
    <t>nach Geschlecht</t>
  </si>
  <si>
    <t>nach Altersklassen</t>
  </si>
  <si>
    <t>nach Wirtschaftszweigen</t>
  </si>
  <si>
    <t>Wetteraukreis</t>
  </si>
  <si>
    <t>Altenstadt</t>
  </si>
  <si>
    <t>Bad Nauheim</t>
  </si>
  <si>
    <t>Bad Vilbel, Stadt</t>
  </si>
  <si>
    <t>Büdingen, Stadt</t>
  </si>
  <si>
    <t>Butzbach, Fried.-L.-Weidig-St.</t>
  </si>
  <si>
    <t>Echzell</t>
  </si>
  <si>
    <t>Florstadt, Stadt</t>
  </si>
  <si>
    <t>Friedberg (Hessen), Kreisstadt</t>
  </si>
  <si>
    <t>Gedern, Stadt</t>
  </si>
  <si>
    <t>Glauburg</t>
  </si>
  <si>
    <t>Hirzenhain</t>
  </si>
  <si>
    <t>Karben, Stadt</t>
  </si>
  <si>
    <t>Kefenrod</t>
  </si>
  <si>
    <t>Limeshain</t>
  </si>
  <si>
    <t>Münzenberg, Stadt</t>
  </si>
  <si>
    <t>Nidda, Stadt</t>
  </si>
  <si>
    <t>Niddatal, Stadt</t>
  </si>
  <si>
    <t>Ober-Mörlen</t>
  </si>
  <si>
    <t>Ortenberg, Stadt</t>
  </si>
  <si>
    <t>Ranstadt</t>
  </si>
  <si>
    <t>Reichelsheim (Wetterau), Stadt</t>
  </si>
  <si>
    <t>Rockenberg</t>
  </si>
  <si>
    <t>Rosbach v. d. Höhe, Stadt</t>
  </si>
  <si>
    <t>Wölfersheim</t>
  </si>
  <si>
    <t>Wöllstadt</t>
  </si>
  <si>
    <t>Quelle: Bundesagentur für Arbeit, Arbeitsmarktstatistik</t>
  </si>
  <si>
    <t>Städte und Gemeinden</t>
  </si>
  <si>
    <t>Deutsche und ausländische sozialversicherungspflichtig Beschäftigte am Wohnort nach Landkreisen</t>
  </si>
  <si>
    <t>Bad Vilbel</t>
  </si>
  <si>
    <t>Büdingen</t>
  </si>
  <si>
    <t>Butzbach</t>
  </si>
  <si>
    <t>Florstadt</t>
  </si>
  <si>
    <t>Friedberg</t>
  </si>
  <si>
    <t>Gedern</t>
  </si>
  <si>
    <t>Karben</t>
  </si>
  <si>
    <t>Münzenberg</t>
  </si>
  <si>
    <t>Nidda</t>
  </si>
  <si>
    <t>Niddata</t>
  </si>
  <si>
    <t>Ortenberg</t>
  </si>
  <si>
    <t>Reichelsheim</t>
  </si>
  <si>
    <t>Rosbach v.d.H.</t>
  </si>
  <si>
    <t>THEMENBEREICH</t>
  </si>
  <si>
    <t>BLATT</t>
  </si>
  <si>
    <t>JAHR</t>
  </si>
  <si>
    <t>MERKMAL</t>
  </si>
  <si>
    <t>Zeitreihe</t>
  </si>
  <si>
    <t>Anteil der deutschen und ausländischen sozialversicherungspflichtig Beschäftigten im Alter 15 bis unter 25 Jahrenam Wohnort, 2012, Wetteraukreis</t>
  </si>
  <si>
    <t>Anteil der deutschen und ausländischen sozialversicherungspflichtig Beschäftigten am Wohnort, 2012, Wetteraukreis</t>
  </si>
  <si>
    <t>Anteil der deutschen und ausländischen sozialversicherungspflichtig Beschäftigten am Wohnort, 2013, Wetteraukreis</t>
  </si>
  <si>
    <t>Anteil der deutschen und ausländischen sozialversicherungspflichtig Beschäftigten im Alter 15 bis unter 25 Jahrenam Wohnort, 2013, Wetteraukreis</t>
  </si>
  <si>
    <t>Anteil der deutschen und ausländischen sozialversicherungspflichtig Beschäftigten am Wohnort, 2014, Wetteraukreis</t>
  </si>
  <si>
    <t>Anteil der deutschen und ausländischen sozialversicherungspflichtig Beschäftigten im Alter 15 bis unter 25 Jahrenam Wohnort, 2014, Wetteraukreis</t>
  </si>
  <si>
    <t>Sozialversicherungspflichtig Beschäftigte am Wohnort nach Staatsangehörigkeit und Gemeinden, 2015, Wetteraukreis</t>
  </si>
  <si>
    <t>Anteil der ausländischen sozialversicherungspflichtig Beschäftigten am Wohnort, 2015, Wetteraukreis</t>
  </si>
  <si>
    <t>Anteil der ausländischen sozialversicherungspflichtig Beschäftigten im Alter 15 bis unter 25 Jahrenam Wohnort, 2015, Wetteraukreis</t>
  </si>
  <si>
    <t>unter 25 Jahren am Wohnort nach Gemeinden und kreisfreien Städten im Wetteraukreis ausgewiesen.</t>
  </si>
  <si>
    <t>Sozialversicherungsplfichtig Beschäftigte am Wohnort nach Ausbildungsniveau, Geschlecht und Staatsangehörigkeit, Wetteraukreis und Land Hessen</t>
  </si>
  <si>
    <r>
      <t>Sozialversicherungspflichtig Beschäftigte am Wohnort nach Staatsangehörigkeit und ausgewählten Wirtschaftsabschnitten</t>
    </r>
    <r>
      <rPr>
        <sz val="11"/>
        <rFont val="Arial"/>
        <family val="2"/>
      </rPr>
      <t>, Wetteraukreis und Land Hessen</t>
    </r>
  </si>
  <si>
    <t>Deutsche und ausländische sozialversicherungspflichtig Beschäftigte am Wohnort nach Gemeinden</t>
  </si>
  <si>
    <t>Hessen</t>
  </si>
  <si>
    <t>Niddatal</t>
  </si>
  <si>
    <t>1.8</t>
  </si>
  <si>
    <t>1.8.1</t>
  </si>
  <si>
    <t>nach Ausbildung*</t>
  </si>
  <si>
    <t>Karten**</t>
  </si>
  <si>
    <t xml:space="preserve">**ab 2015 wird nur der Anteil von ausländischen sozialversicherungspflichtig Beschäftigten im erwerbsfähigen Alter und im Alter von 15 bis </t>
  </si>
  <si>
    <t>*für das Jahr 2012 liegen keine Daten zum Ausbildungsniveau von sozialversicherungspflichtig Beschäftigten vor.</t>
  </si>
  <si>
    <t>Anteil der deutschen und ausländischen sozialversicherungspflichtig Beschäftigten am Wohnort, 2009, Wetteraukreis</t>
  </si>
  <si>
    <t>Anteil der deutschen und ausländischen sozialversicherungspflichtig Beschäftigten am Wohnort, 2010, Wetteraukreis</t>
  </si>
  <si>
    <t>Anteil der deutschen und ausländischen sozialversicherungspflichtig Beschäftigten im Alter 15 bis unter 25 Jahrenam Wohnort, 2010, Wetteraukreis</t>
  </si>
  <si>
    <t>Anteil der deutschen und ausländischen sozialversicherungspflichtig Beschäftigten im Alter 15 bis unter 25 Jahren am Wohnort, 2009, Wetteraukreis</t>
  </si>
  <si>
    <t>Zurück zur Übersicht</t>
  </si>
  <si>
    <t>Sozialversicherungspflichtig Beschäftigte am Wohnort nach Staatsangehörigkeit und Gemeinden, Wetteraukreis</t>
  </si>
  <si>
    <t>Sozialversicherungspflichtig Beschäftigte am Wohnort nach Staatsangehörigkeit und Gemeinden, 2016, Wetteraukreis</t>
  </si>
  <si>
    <t>Sozialversicherungspflichtig Beschäftigte am Wohnort nach Alter und Staatsangehörigkeit, 2016, Wetteraukreis</t>
  </si>
  <si>
    <r>
      <t>Sozialversicherungsplfichtig Beschäftigte am Wohnort nach Ausbildungsniveau¹</t>
    </r>
    <r>
      <rPr>
        <b/>
        <sz val="8"/>
        <color indexed="8"/>
        <rFont val="Calibri"/>
        <family val="2"/>
      </rPr>
      <t>⁾</t>
    </r>
    <r>
      <rPr>
        <b/>
        <sz val="8"/>
        <color indexed="8"/>
        <rFont val="Arial"/>
        <family val="2"/>
      </rPr>
      <t>⁴</t>
    </r>
    <r>
      <rPr>
        <b/>
        <sz val="8"/>
        <color indexed="8"/>
        <rFont val="Calibri"/>
        <family val="2"/>
      </rPr>
      <t>⁾⁵⁾</t>
    </r>
    <r>
      <rPr>
        <b/>
        <sz val="8"/>
        <color indexed="8"/>
        <rFont val="Arial"/>
        <family val="2"/>
      </rPr>
      <t>, Geschlecht und Staatsangehörigkeit, 2016, Wetteraukreis</t>
    </r>
  </si>
  <si>
    <t>Sozialversicherungspflichtig Beschäftigte am Wohnort nach Geschlecht und Staatsangehörigkeit, 2016, Wetteraukreis</t>
  </si>
  <si>
    <t>Sozialversicherungspflichtig Beschäftigte nach Wirtschaftsabschnitten* und Staatsangehörigkeit, 2016, Wetteraukreis</t>
  </si>
  <si>
    <t>Sozialversicherungspflichtig Beschäftigte am Wohnort nach Alter und Staatsangehörigkeit, 2016, Land Hessen</t>
  </si>
  <si>
    <r>
      <t>Sozialversicherungsplfichtig Beschäftigte am Wohnort nach Ausbildungsniveau¹</t>
    </r>
    <r>
      <rPr>
        <b/>
        <sz val="8"/>
        <color indexed="8"/>
        <rFont val="Calibri"/>
        <family val="2"/>
      </rPr>
      <t>⁾</t>
    </r>
    <r>
      <rPr>
        <b/>
        <sz val="8"/>
        <color indexed="8"/>
        <rFont val="Arial"/>
        <family val="2"/>
      </rPr>
      <t>⁴</t>
    </r>
    <r>
      <rPr>
        <b/>
        <sz val="8"/>
        <color indexed="8"/>
        <rFont val="Calibri"/>
        <family val="2"/>
      </rPr>
      <t>⁾⁵⁾</t>
    </r>
    <r>
      <rPr>
        <b/>
        <sz val="8"/>
        <color indexed="8"/>
        <rFont val="Arial"/>
        <family val="2"/>
      </rPr>
      <t>, Geschlecht und Staatsangehörigkeit, 2016, Land Hessen</t>
    </r>
  </si>
  <si>
    <t>Sozialversicherungspflichtig Beschäftigte am Wohnort nach Geschlecht und Staatsangehörigkeit, 2016, Land Hessen</t>
  </si>
  <si>
    <t>Sozialversicherungspflichtig Beschäftigte nach Wirtschaftsabschnitten* und Staatsangehörigkeit, 2016, Land Hessen</t>
  </si>
  <si>
    <t>Sozialversicherungspflichtig Beschäftigte am Arbeitsort nach Geschlecht und Staatsangehörigkeit, 2016, Wetteraukreis</t>
  </si>
  <si>
    <t>Sozialversicherungspflichtig Beschäftigte am Arbeitsort nach Geschlecht und Staatsangehörigkeit, 2016, Land Hessen</t>
  </si>
  <si>
    <t>Anteil der ausländischen sozialversicherungspflichtig Beschäftigten am Wohnort, 2016, Wetteraukreis</t>
  </si>
  <si>
    <t>Anteil der ausländischen sozialversicherungspflichtig Beschäftigten im Alter 15 bis unter 25 Jahrenam Wohnort, 2016, Wetteraukreis</t>
  </si>
  <si>
    <t>Sozialversicherungspflichtig Beschäftigte am Wohnort nach Alter und Staatsangehörigkeit, 2017, Wetteraukreis</t>
  </si>
  <si>
    <t>Sozialversicherungspflichtig Beschäftigte am Wohnort nach Alter und Staatsangehörigkeit, 2017, Land Hessen</t>
  </si>
  <si>
    <t>*) Aus Datenschutzgründen und Gründen der statistischen Geheimhaltung werden Zahlenwerte von 1 oder 2 und Daten, aus denen rechnerisch auf einen solchen Zahlenwert geschlossen werden kann, anonymisiert.</t>
  </si>
  <si>
    <t>Sozialversicherungspflichtig Beschäftigte am Arbeitsort nach Geschlecht und Staatsangehörigkeit, 2017, Wetteraukreis</t>
  </si>
  <si>
    <t>Sozialversicherungspflichtig Beschäftigte am Arbeitsort nach Geschlecht und Staatsangehörigkeit, 2017, Land Hessen</t>
  </si>
  <si>
    <r>
      <t>Sozialversicherungsplfichtig Beschäftigte am Wohnort nach Ausbildungsniveau¹</t>
    </r>
    <r>
      <rPr>
        <b/>
        <sz val="8"/>
        <color indexed="8"/>
        <rFont val="Calibri"/>
        <family val="2"/>
      </rPr>
      <t>⁾</t>
    </r>
    <r>
      <rPr>
        <b/>
        <sz val="8"/>
        <color indexed="8"/>
        <rFont val="Arial"/>
        <family val="2"/>
      </rPr>
      <t>⁴</t>
    </r>
    <r>
      <rPr>
        <b/>
        <sz val="8"/>
        <color indexed="8"/>
        <rFont val="Calibri"/>
        <family val="2"/>
      </rPr>
      <t>⁾⁵⁾</t>
    </r>
    <r>
      <rPr>
        <b/>
        <sz val="8"/>
        <color indexed="8"/>
        <rFont val="Arial"/>
        <family val="2"/>
      </rPr>
      <t>, Geschlecht und Staatsangehörigkeit, 2017, Wetteraukreis</t>
    </r>
  </si>
  <si>
    <r>
      <t>Sozialversicherungsplfichtig Beschäftigte am Wohnort nach Ausbildungsniveau¹</t>
    </r>
    <r>
      <rPr>
        <b/>
        <sz val="8"/>
        <color indexed="8"/>
        <rFont val="Calibri"/>
        <family val="2"/>
      </rPr>
      <t>⁾</t>
    </r>
    <r>
      <rPr>
        <b/>
        <sz val="8"/>
        <color indexed="8"/>
        <rFont val="Arial"/>
        <family val="2"/>
      </rPr>
      <t>⁴</t>
    </r>
    <r>
      <rPr>
        <b/>
        <sz val="8"/>
        <color indexed="8"/>
        <rFont val="Calibri"/>
        <family val="2"/>
      </rPr>
      <t>⁾⁵⁾</t>
    </r>
    <r>
      <rPr>
        <b/>
        <sz val="8"/>
        <color indexed="8"/>
        <rFont val="Arial"/>
        <family val="2"/>
      </rPr>
      <t>, Geschlecht und Staatsangehörigkeit, 2017, Land Hessen</t>
    </r>
  </si>
  <si>
    <t>Sozialversicherungspflichtig Beschäftigte am Wohnort nach Geschlecht und Staatsangehörigkeit, 2017, Wetteraukreis</t>
  </si>
  <si>
    <t>Sozialversicherungspflichtig Beschäftigte am Wohnort nach Geschlecht und Staatsangehörigkeit, 2017, Land Hessen</t>
  </si>
  <si>
    <t>Sozialversicherungspflichtig Beschäftigte am Wohnort nach Staatsangehörigkeit und Gemeinden, 2017, Wetteraukreis</t>
  </si>
  <si>
    <t>nach Arbeitsort</t>
  </si>
  <si>
    <t>nach Gemeinden und kreisfreien Städten</t>
  </si>
  <si>
    <t>Zeitreihe nach Gemeinden und kreisfreien Städten</t>
  </si>
  <si>
    <t>Anteil der ausländischen sozialversicherungspflichtig Beschäftigten am Wohnort nach Gemeinden, Zeitreihe ab 2012, Wetteraukreis und Land Hessen</t>
  </si>
  <si>
    <t>Sozialversicherungspflichtig Beschäftigte am Wohnort nach Staatsangehörigkeit, Zeitreihe ab 2008, Wetteraukreis und Land Hessen</t>
  </si>
  <si>
    <t>* Die Beschäftigtenzahlen beziehen sich auf den Stichtag 30.06. des jeweiligen Kalenderjahres sowie auf den Wohnort. Abweichungen werden gesondert ausgewiesen. Quelle: Bundesagentur für Arbeit.</t>
  </si>
  <si>
    <t>Sozialversicherungspflichtig Beschäftigte am Wohnort nach Alter und Staatsangehörigkeit, 2018, Wetteraukreis</t>
  </si>
  <si>
    <t>Sozialversicherungspflichtig Beschäftigte am Wohnort nach Alter und Staatsangehörigkeit, 2018, Land Hessen</t>
  </si>
  <si>
    <t>Sozialversicherungspflichtig Beschäftigte am Arbeitsort nach Geschlecht und Staatsangehörigkeit, 2018, Wetteraukreis</t>
  </si>
  <si>
    <t>Sozialversicherungspflichtig Beschäftigte am Arbeitsort nach Geschlecht und Staatsangehörigkeit, 2018, Land Hessen</t>
  </si>
  <si>
    <r>
      <t>Sozialversicherungsplfichtig Beschäftigte am Wohnort nach Ausbildungsniveau¹</t>
    </r>
    <r>
      <rPr>
        <b/>
        <sz val="8"/>
        <color indexed="8"/>
        <rFont val="Calibri"/>
        <family val="2"/>
      </rPr>
      <t>⁾</t>
    </r>
    <r>
      <rPr>
        <b/>
        <sz val="8"/>
        <color indexed="8"/>
        <rFont val="Arial"/>
        <family val="2"/>
      </rPr>
      <t>⁴</t>
    </r>
    <r>
      <rPr>
        <b/>
        <sz val="8"/>
        <color indexed="8"/>
        <rFont val="Calibri"/>
        <family val="2"/>
      </rPr>
      <t>⁾⁵⁾</t>
    </r>
    <r>
      <rPr>
        <b/>
        <sz val="8"/>
        <color indexed="8"/>
        <rFont val="Arial"/>
        <family val="2"/>
      </rPr>
      <t>, Geschlecht und Staatsangehörigkeit, 2018, Wetteraukreis</t>
    </r>
  </si>
  <si>
    <r>
      <t>Sozialversicherungsplfichtig Beschäftigte am Wohnort nach Ausbildungsniveau¹</t>
    </r>
    <r>
      <rPr>
        <b/>
        <sz val="8"/>
        <color indexed="8"/>
        <rFont val="Calibri"/>
        <family val="2"/>
      </rPr>
      <t>⁾</t>
    </r>
    <r>
      <rPr>
        <b/>
        <sz val="8"/>
        <color indexed="8"/>
        <rFont val="Arial"/>
        <family val="2"/>
      </rPr>
      <t>⁴</t>
    </r>
    <r>
      <rPr>
        <b/>
        <sz val="8"/>
        <color indexed="8"/>
        <rFont val="Calibri"/>
        <family val="2"/>
      </rPr>
      <t>⁾⁵⁾</t>
    </r>
    <r>
      <rPr>
        <b/>
        <sz val="8"/>
        <color indexed="8"/>
        <rFont val="Arial"/>
        <family val="2"/>
      </rPr>
      <t>, Geschlecht und Staatsangehörigkeit, 2018, Land Hessen</t>
    </r>
  </si>
  <si>
    <t>Sozialversicherungspflichtig Beschäftigte am Wohnort nach Geschlecht und Staatsangehörigkeit, 2018, Wetteraukreis</t>
  </si>
  <si>
    <t>Sozialversicherungspflichtig Beschäftigte am Wohnort nach Geschlecht und Staatsangehörigkeit, 2018, Land Hessen</t>
  </si>
  <si>
    <r>
      <t>Im Jahr 2018 hatten 11,6% (13.921) der</t>
    </r>
    <r>
      <rPr>
        <b/>
        <sz val="10.5"/>
        <rFont val="Arial"/>
        <family val="2"/>
      </rPr>
      <t xml:space="preserve"> sozialversicherungspflichtig Beschäftigten (SvB)</t>
    </r>
    <r>
      <rPr>
        <sz val="10.5"/>
        <rFont val="Arial"/>
        <family val="2"/>
      </rPr>
      <t xml:space="preserve"> im Wetteraukreis keine deutsche Staatsangehörigkeit. [-&gt; Tabelle 1.1] Seit 2011 ist dieser Anteil um 83,7% gestiegen. [-&gt; Tabelle und Grafik 1.6 ] Damit sind die sozialversicherungspflichtig Beschäftigten ohne deutsche Staatsangehörigkeit, gemessen an ihrem Anteil an der erwerbsfähigen Gesamtbevölkerung (11,6%), unterrepräsentiert. Allerdings stieg der Indexwert Beschäftigung in diesem Jahr im Vergleich zu 2017 (-0,36) auf -0,17 an. [-&gt; Tabelle und Grafik 1.3 Integrationsindex Beschäftigung]</t>
    </r>
  </si>
  <si>
    <r>
      <t>Die</t>
    </r>
    <r>
      <rPr>
        <b/>
        <sz val="10.5"/>
        <rFont val="Arial"/>
        <family val="2"/>
      </rPr>
      <t xml:space="preserve"> Altersgruppe</t>
    </r>
    <r>
      <rPr>
        <sz val="10.5"/>
        <rFont val="Arial"/>
        <family val="2"/>
      </rPr>
      <t xml:space="preserve"> der 25- bis unter 50-Jährigen wies im Jahr 2018 einen Anteil von 14,4% SvBs ohne deutsche Staatsangehörigkeit an allen SVBs der Alterskohorte auf. Bei den unter 25-Jährigen lag der Anteil der Jugendlichen ohne deutsche Staatsangehörigkeit bei 12,8%. Der Anteil bei den 50- bis unter 65-jährigen SvBs ohne deutsche Staatsangehörigkeit betrug 6,9%. Seit 2011 nahmen die Anteile der ausländischen SvBs in allen Altersgruppen zu, am stärksten bei den 25- bis unter 50-Jährigen mit 6,5 Prozentpunkten, gefolgt von den unter 25-Jährigen mit 5,3  und den 50- bis unter 65-Jährigen mit 2 Prozentpunkten. [-&gt; Tabelle und Grafik 1.1_ Themenbereich_SVB]</t>
    </r>
  </si>
  <si>
    <r>
      <t xml:space="preserve">Differenziert man die sozialversicherungspflichtig beschäftigte Bevölkerung nach </t>
    </r>
    <r>
      <rPr>
        <b/>
        <sz val="10.5"/>
        <rFont val="Arial"/>
        <family val="2"/>
      </rPr>
      <t>Geschlecht</t>
    </r>
    <r>
      <rPr>
        <sz val="10.5"/>
        <rFont val="Arial"/>
        <family val="2"/>
      </rPr>
      <t xml:space="preserve">, zeigt sich, dass sowohl in der Gruppe der Frauen als auch in der Gruppe der Männer diejenigen ohne deutsche Staatsangehörigkeit nur einen kleineren Anteil der SvB des jeweiligen Geschlechts ausmachten: Frauen ohne deutsche Staatsangehörigkeit machten 9,6% der weiblichen SvB aus, bei den Männern waren dies 13,3%. Seit 2011 ist ein Zuwachs an den SvB-Anteilen von Männer und Frauen ohne deutsche Staatsangehörigkeit um 5,8 bzw. 3,2 Prozentpunkte zu beobachten. [-&gt; Tabelle und Grafik 1.2 und 1.4] Insgesamt scheinen im gesamten Beobachtungszeitraum Männer ohne deutsche Staatsangehörigkeit bessere Chancen bei der Integration in den Arbeitsmarkt zu haben als Frauen ohne deutsche Staatsangehörigkeit (Wohnort Wetteraukreis). Allerdings zeit der </t>
    </r>
    <r>
      <rPr>
        <b/>
        <sz val="10.5"/>
        <rFont val="Arial"/>
        <family val="2"/>
      </rPr>
      <t>Integrationsindex</t>
    </r>
    <r>
      <rPr>
        <sz val="10.5"/>
        <rFont val="Arial"/>
        <family val="2"/>
      </rPr>
      <t>, dass sowohl bei Männern als auch bei Frauen eine Verbesserung zu verzeichnen ist. Bei Frauen stieg der Index 2018 auf -0,23 gegenüber -0,41 in 2017 und bei den Männern entwickelte er sich von -0,31 in 2017 zu -0,13 in 2018. [-&gt; Tabelle und Grafik 1.3 Integrationsindex Beschäftigung]</t>
    </r>
  </si>
  <si>
    <r>
      <t xml:space="preserve">Im Jahr 2018 lag der Anteil der SvB ohne deutsche Staatsangehörigkeit und </t>
    </r>
    <r>
      <rPr>
        <b/>
        <sz val="10.5"/>
        <rFont val="Arial"/>
        <family val="2"/>
      </rPr>
      <t>ohne Berufsausbildung</t>
    </r>
    <r>
      <rPr>
        <sz val="10.5"/>
        <rFont val="Arial"/>
        <family val="2"/>
      </rPr>
      <t xml:space="preserve"> bei 26,2%, der Anteil der SvB mit einer anerkannten Berufsausbildung beträgt 35,4%. 12% aller SvB ohne deutsche Staatsangehörigkeit wiesen einen </t>
    </r>
    <r>
      <rPr>
        <b/>
        <sz val="10.5"/>
        <rFont val="Arial"/>
        <family val="2"/>
      </rPr>
      <t>akademischen Abschluss</t>
    </r>
    <r>
      <rPr>
        <sz val="10.5"/>
        <rFont val="Arial"/>
        <family val="2"/>
      </rPr>
      <t xml:space="preserve"> auf. Damit ist der Anteil der SvB ohne deutsche Staatsangehörigkeit und ohne Berufsausbildung seit 2011 um 2,3 Prozentpunkte zurückgegangen. Gleichzeitig stieg der Anteil der SvB ohne deutsche Staatsangehörigkeit mit akademischem Abschluss im gleichen Zeitraum um 2,5 Prozentpunkte. [-&gt; Tabelle und Grafik 1.3]</t>
    </r>
  </si>
  <si>
    <r>
      <t xml:space="preserve">SvB ohne deutsche Staatsangehörigkeit waren 2018 (wie bereits in 2017) besonders stark in den </t>
    </r>
    <r>
      <rPr>
        <b/>
        <sz val="10.5"/>
        <rFont val="Arial"/>
        <family val="2"/>
      </rPr>
      <t>Wirtschaftsbereichen</t>
    </r>
    <r>
      <rPr>
        <sz val="10.5"/>
        <rFont val="Arial"/>
        <family val="2"/>
      </rPr>
      <t xml:space="preserve"> „Gastgewerbe“, „Land- und Forstwirtschaft“, „sonstige wirtschaftliche Dienstleistungen“, „Verkehr und Lagerei“ sowie „Baugewerbe“ vertreten. Die Anteile der SvB ohne deutsche Staatsangehörigkeit lagen in diesen Wirtschaftsbereichen jeweils bei über 20%: 37,7%, 28,1%, 25,3%, 21,3% und 20%. Seit 2011 wurde in diesen Wirtschaftszweigen ein stetiger Zuwachs SvB ohne deutsche Staatsangehörigkeit verzeichnet.  [-&gt; Tabelle und Grafik 1.5]</t>
    </r>
  </si>
  <si>
    <r>
      <t xml:space="preserve">Seit 2011 konnte zudem beobachtet werden, dass die sozialversicherungspflichtige Beschäftigung im Wetteraukreis </t>
    </r>
    <r>
      <rPr>
        <b/>
        <sz val="10.5"/>
        <rFont val="Arial"/>
        <family val="2"/>
      </rPr>
      <t>relativ kontinuierlich wächst.</t>
    </r>
    <r>
      <rPr>
        <sz val="10.5"/>
        <rFont val="Arial"/>
        <family val="2"/>
      </rPr>
      <t xml:space="preserve"> Belief sich die Zahl der SvB mit deutscher Staatsangehörigkeit im Juni 2011 noch auf 96.033 Beschäftigte, erreichte sie im Juni 2018 über 106.018 Beschäftigte (+10,4%). Gestiegen ist im gleichen Zeitraum die Zahl der SV-Beschäftigten ohne deutsche Staatsangehörigkeit von 7.580 auf 13.921 Beschäftigte (+ 84%). [-&gt; Tabelle und Grafik 1.6]</t>
    </r>
  </si>
  <si>
    <r>
      <t xml:space="preserve">Beschäftigte ohne deutsche Staatsangehörigkeit waren stärker in der Gruppe der ausschließlich </t>
    </r>
    <r>
      <rPr>
        <b/>
        <sz val="10.5"/>
        <rFont val="Arial"/>
        <family val="2"/>
      </rPr>
      <t>geringfügig Beschäftigten</t>
    </r>
    <r>
      <rPr>
        <sz val="10.5"/>
        <rFont val="Arial"/>
        <family val="2"/>
      </rPr>
      <t xml:space="preserve"> (aGeB) vertreten als unter den sozialversicherungspflichtig Beschäftigten: Insgesamt weisen 2018 im Wetteraukreis rund 12,3% aller geringfügig Beschäftigten keine deutsche Staatsangehörigkeit auf. Seit 2011 ist dieser Anteil um 3,5 Prozentpunkte gestiegen. [-&gt; Themenbereich GEB 1.1]</t>
    </r>
  </si>
  <si>
    <t>Sozialversicherungspflichtig Beschäftigte am Wohnort nach Alter und Staatsangehörigkeit, 2019, Wetteraukreis</t>
  </si>
  <si>
    <t>Sozialversicherungspflichtig Beschäftigte am Wohnort nach Alter und Staatsangehörigkeit, 2019, Land Hessen</t>
  </si>
  <si>
    <t>Sozialversicherungspflichtig Beschäftigte am Arbeitsort nach Geschlecht und Staatsangehörigkeit, 2019, Wetteraukreis</t>
  </si>
  <si>
    <t>Sozialversicherungspflichtig Beschäftigte am Arbeitsort nach Geschlecht und Staatsangehörigkeit, 2019, Land Hessen</t>
  </si>
  <si>
    <r>
      <t>Sozialversicherungsplfichtig Beschäftigte am Wohnort nach Ausbildungsniveau¹</t>
    </r>
    <r>
      <rPr>
        <b/>
        <sz val="8"/>
        <color indexed="8"/>
        <rFont val="Calibri"/>
        <family val="2"/>
      </rPr>
      <t>⁾</t>
    </r>
    <r>
      <rPr>
        <b/>
        <sz val="8"/>
        <color indexed="8"/>
        <rFont val="Arial"/>
        <family val="2"/>
      </rPr>
      <t>⁴</t>
    </r>
    <r>
      <rPr>
        <b/>
        <sz val="8"/>
        <color indexed="8"/>
        <rFont val="Calibri"/>
        <family val="2"/>
      </rPr>
      <t>⁾⁵⁾</t>
    </r>
    <r>
      <rPr>
        <b/>
        <sz val="8"/>
        <color indexed="8"/>
        <rFont val="Arial"/>
        <family val="2"/>
      </rPr>
      <t>, Geschlecht und Staatsangehörigkeit, 2019, Wetteraukreis</t>
    </r>
  </si>
  <si>
    <r>
      <t>Sozialversicherungsplfichtig Beschäftigte am Wohnort nach Ausbildungsniveau¹</t>
    </r>
    <r>
      <rPr>
        <b/>
        <sz val="8"/>
        <color indexed="8"/>
        <rFont val="Calibri"/>
        <family val="2"/>
      </rPr>
      <t>⁾</t>
    </r>
    <r>
      <rPr>
        <b/>
        <sz val="8"/>
        <color indexed="8"/>
        <rFont val="Arial"/>
        <family val="2"/>
      </rPr>
      <t>⁴</t>
    </r>
    <r>
      <rPr>
        <b/>
        <sz val="8"/>
        <color indexed="8"/>
        <rFont val="Calibri"/>
        <family val="2"/>
      </rPr>
      <t>⁾⁵⁾</t>
    </r>
    <r>
      <rPr>
        <b/>
        <sz val="8"/>
        <color indexed="8"/>
        <rFont val="Arial"/>
        <family val="2"/>
      </rPr>
      <t>, Geschlecht und Staatsangehörigkeit, 2019, Land Hessen</t>
    </r>
  </si>
  <si>
    <t>Sozialversicherungspflichtig Beschäftigte am Wohnort nach Geschlecht und Staatsangehörigkeit, 2019, Wetteraukreis</t>
  </si>
  <si>
    <t>Sozialversicherungspflichtig Beschäftigte am Wohnort nach Geschlecht und Staatsangehörigkeit, 2019, Land Hessen</t>
  </si>
  <si>
    <t>Sozialversicherungspflichtig Beschäftigte am Wohnort nach Staatsangehörigkeit und Gemeinden, 2019, Wetteraukreis</t>
  </si>
  <si>
    <t>Zeitreihe 2012 bis 2019, Wetteraukreis und Land Hessen</t>
  </si>
  <si>
    <t>Ergebnisse zum Themenbereich 'Beschäftigung' im Überblick, Wetteraukreis 2018* - noch muss aktualisiert werden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</si>
</sst>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 #,##0;* \-_ #,##0;\-"/>
    <numFmt numFmtId="165" formatCode="0.0%"/>
    <numFmt numFmtId="166" formatCode="0.0"/>
  </numFmts>
  <fonts count="40" x14ac:knownFonts="1">
    <font>
      <sz val="11"/>
      <color theme="1"/>
      <name val="Calibri"/>
      <family val="2"/>
      <scheme val="minor"/>
    </font>
    <font>
      <b/>
      <sz val="8"/>
      <name val="Arial"/>
      <family val="2"/>
    </font>
    <font>
      <sz val="8"/>
      <name val="Arial"/>
      <family val="2"/>
    </font>
    <font>
      <b/>
      <sz val="8"/>
      <color indexed="8"/>
      <name val="Calibri"/>
      <family val="2"/>
    </font>
    <font>
      <b/>
      <sz val="8"/>
      <color indexed="8"/>
      <name val="Arial"/>
      <family val="2"/>
    </font>
    <font>
      <sz val="8"/>
      <color indexed="8"/>
      <name val="Arial"/>
      <family val="2"/>
    </font>
    <font>
      <vertAlign val="superscript"/>
      <sz val="6"/>
      <name val="Arial"/>
      <family val="2"/>
    </font>
    <font>
      <sz val="8"/>
      <name val="Arial"/>
      <family val="2"/>
      <charset val="204"/>
    </font>
    <font>
      <sz val="10"/>
      <name val="Arial"/>
      <family val="2"/>
    </font>
    <font>
      <sz val="11"/>
      <color rgb="FFFF0000"/>
      <name val="Calibri"/>
      <family val="2"/>
      <scheme val="minor"/>
    </font>
    <font>
      <sz val="8"/>
      <color theme="1"/>
      <name val="Calibri"/>
      <family val="2"/>
      <scheme val="minor"/>
    </font>
    <font>
      <sz val="11"/>
      <color indexed="8"/>
      <name val="Arial"/>
      <family val="2"/>
    </font>
    <font>
      <sz val="8"/>
      <color indexed="8"/>
      <name val="Calibri"/>
      <family val="2"/>
    </font>
    <font>
      <b/>
      <sz val="11"/>
      <name val="Arial"/>
      <family val="2"/>
    </font>
    <font>
      <u/>
      <sz val="11"/>
      <color theme="10"/>
      <name val="Calibri"/>
      <family val="2"/>
      <scheme val="minor"/>
    </font>
    <font>
      <vertAlign val="superscript"/>
      <sz val="8"/>
      <name val="Arial"/>
      <family val="2"/>
    </font>
    <font>
      <sz val="7"/>
      <name val="Arial"/>
      <family val="2"/>
    </font>
    <font>
      <b/>
      <sz val="8"/>
      <color rgb="FF000000"/>
      <name val="Arial"/>
      <family val="2"/>
    </font>
    <font>
      <sz val="11"/>
      <color theme="1"/>
      <name val="Arial"/>
      <family val="2"/>
    </font>
    <font>
      <b/>
      <sz val="11"/>
      <color theme="1"/>
      <name val="Arial"/>
      <family val="2"/>
    </font>
    <font>
      <sz val="8"/>
      <color theme="1"/>
      <name val="Arial"/>
      <family val="2"/>
    </font>
    <font>
      <u/>
      <sz val="11"/>
      <color theme="10"/>
      <name val="Arial"/>
      <family val="2"/>
    </font>
    <font>
      <b/>
      <sz val="10"/>
      <color theme="1"/>
      <name val="Arial"/>
      <family val="2"/>
    </font>
    <font>
      <sz val="9"/>
      <color theme="1"/>
      <name val="Arial"/>
      <family val="2"/>
    </font>
    <font>
      <sz val="11"/>
      <name val="Arial"/>
      <family val="2"/>
    </font>
    <font>
      <b/>
      <sz val="9"/>
      <color theme="1"/>
      <name val="Arial"/>
      <family val="2"/>
    </font>
    <font>
      <sz val="11"/>
      <color theme="1"/>
      <name val="Calibri"/>
      <family val="2"/>
      <scheme val="minor"/>
    </font>
    <font>
      <b/>
      <sz val="7"/>
      <color indexed="8"/>
      <name val="Arial"/>
      <family val="2"/>
    </font>
    <font>
      <u/>
      <sz val="10"/>
      <color theme="10"/>
      <name val="Calibri"/>
      <family val="2"/>
      <scheme val="minor"/>
    </font>
    <font>
      <sz val="9"/>
      <color indexed="8"/>
      <name val="Arial"/>
      <family val="2"/>
    </font>
    <font>
      <sz val="10.5"/>
      <color theme="1"/>
      <name val="Arial"/>
      <family val="2"/>
    </font>
    <font>
      <u/>
      <sz val="9"/>
      <color theme="10"/>
      <name val="Calibri"/>
      <family val="2"/>
      <scheme val="minor"/>
    </font>
    <font>
      <b/>
      <sz val="10"/>
      <name val="Arial"/>
      <family val="2"/>
    </font>
    <font>
      <b/>
      <sz val="10"/>
      <color indexed="8"/>
      <name val="Arial"/>
      <family val="2"/>
    </font>
    <font>
      <sz val="10"/>
      <color theme="1"/>
      <name val="Arial"/>
      <family val="2"/>
    </font>
    <font>
      <sz val="9"/>
      <name val="Arial"/>
      <family val="2"/>
    </font>
    <font>
      <sz val="11"/>
      <color theme="8"/>
      <name val="Calibri"/>
      <family val="2"/>
      <scheme val="minor"/>
    </font>
    <font>
      <sz val="10.5"/>
      <name val="Arial"/>
      <family val="2"/>
    </font>
    <font>
      <b/>
      <sz val="10.5"/>
      <name val="Arial"/>
      <family val="2"/>
    </font>
    <font>
      <b/>
      <sz val="11"/>
      <color rgb="FFFF0000"/>
      <name val="Arial"/>
      <family val="2"/>
    </font>
  </fonts>
  <fills count="12">
    <fill>
      <patternFill patternType="none"/>
    </fill>
    <fill>
      <patternFill patternType="gray125"/>
    </fill>
    <fill>
      <patternFill patternType="solid">
        <fgColor rgb="FF00B0F0"/>
        <bgColor indexed="64"/>
      </patternFill>
    </fill>
    <fill>
      <patternFill patternType="solid">
        <fgColor rgb="FFFFFF00"/>
        <bgColor indexed="64"/>
      </patternFill>
    </fill>
    <fill>
      <patternFill patternType="solid">
        <fgColor theme="9" tint="0.39997558519241921"/>
        <bgColor indexed="64"/>
      </patternFill>
    </fill>
    <fill>
      <patternFill patternType="solid">
        <fgColor rgb="FFFF0000"/>
        <bgColor indexed="64"/>
      </patternFill>
    </fill>
    <fill>
      <patternFill patternType="solid">
        <fgColor theme="5"/>
        <bgColor indexed="64"/>
      </patternFill>
    </fill>
    <fill>
      <patternFill patternType="solid">
        <fgColor theme="6"/>
        <bgColor indexed="64"/>
      </patternFill>
    </fill>
    <fill>
      <patternFill patternType="solid">
        <fgColor rgb="FF92D05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7"/>
        <bgColor indexed="64"/>
      </patternFill>
    </fill>
  </fills>
  <borders count="10">
    <border>
      <left/>
      <right/>
      <top/>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s>
  <cellStyleXfs count="8">
    <xf numFmtId="0" fontId="0" fillId="0" borderId="0"/>
    <xf numFmtId="0" fontId="8" fillId="0" borderId="0"/>
    <xf numFmtId="0" fontId="8" fillId="0" borderId="0"/>
    <xf numFmtId="0" fontId="8" fillId="0" borderId="0"/>
    <xf numFmtId="0" fontId="8" fillId="0" borderId="0"/>
    <xf numFmtId="0" fontId="14" fillId="0" borderId="0" applyNumberFormat="0" applyFill="0" applyBorder="0" applyAlignment="0" applyProtection="0"/>
    <xf numFmtId="9" fontId="26" fillId="0" borderId="0" applyFont="0" applyFill="0" applyBorder="0" applyAlignment="0" applyProtection="0"/>
    <xf numFmtId="0" fontId="18" fillId="0" borderId="0"/>
  </cellStyleXfs>
  <cellXfs count="301">
    <xf numFmtId="0" fontId="0" fillId="0" borderId="0" xfId="0"/>
    <xf numFmtId="0" fontId="1" fillId="0" borderId="1" xfId="0" applyFont="1" applyBorder="1" applyAlignment="1">
      <alignment horizontal="left" vertical="center" wrapText="1"/>
    </xf>
    <xf numFmtId="0" fontId="2" fillId="0" borderId="0" xfId="0" applyFont="1" applyBorder="1" applyAlignment="1">
      <alignment wrapText="1"/>
    </xf>
    <xf numFmtId="0" fontId="0" fillId="0" borderId="0" xfId="0" applyBorder="1" applyAlignment="1"/>
    <xf numFmtId="0" fontId="1" fillId="0" borderId="3" xfId="0" applyFont="1" applyFill="1" applyBorder="1" applyAlignment="1">
      <alignment horizontal="center" vertical="center" wrapText="1"/>
    </xf>
    <xf numFmtId="0" fontId="1" fillId="0" borderId="3" xfId="0" applyFont="1" applyFill="1" applyBorder="1" applyAlignment="1">
      <alignment horizontal="left" wrapText="1"/>
    </xf>
    <xf numFmtId="164" fontId="2" fillId="0" borderId="3" xfId="0" applyNumberFormat="1" applyFont="1" applyFill="1" applyBorder="1" applyAlignment="1">
      <alignment horizontal="right"/>
    </xf>
    <xf numFmtId="165" fontId="2" fillId="0" borderId="3" xfId="0" applyNumberFormat="1" applyFont="1" applyFill="1" applyBorder="1" applyAlignment="1">
      <alignment horizontal="right"/>
    </xf>
    <xf numFmtId="0" fontId="5" fillId="0" borderId="3" xfId="0" applyFont="1" applyFill="1" applyBorder="1" applyAlignment="1">
      <alignment horizontal="right"/>
    </xf>
    <xf numFmtId="0" fontId="2" fillId="0" borderId="3" xfId="0" applyFont="1" applyFill="1" applyBorder="1" applyAlignment="1">
      <alignment horizontal="left" wrapText="1"/>
    </xf>
    <xf numFmtId="0" fontId="2" fillId="0" borderId="3" xfId="0" applyFont="1" applyFill="1" applyBorder="1" applyAlignment="1">
      <alignment wrapText="1"/>
    </xf>
    <xf numFmtId="0" fontId="1" fillId="0" borderId="3" xfId="0" applyFont="1" applyFill="1" applyBorder="1" applyAlignment="1">
      <alignment wrapText="1"/>
    </xf>
    <xf numFmtId="164" fontId="2" fillId="0" borderId="3" xfId="0" applyNumberFormat="1" applyFont="1" applyFill="1" applyBorder="1"/>
    <xf numFmtId="0" fontId="2" fillId="0" borderId="0" xfId="0" applyFont="1"/>
    <xf numFmtId="0" fontId="7" fillId="0" borderId="0" xfId="0" applyFont="1"/>
    <xf numFmtId="0" fontId="2" fillId="0" borderId="0" xfId="0" applyFont="1" applyBorder="1" applyAlignment="1">
      <alignment wrapText="1"/>
    </xf>
    <xf numFmtId="0" fontId="1" fillId="0" borderId="3" xfId="0" applyFont="1" applyFill="1" applyBorder="1" applyAlignment="1">
      <alignment horizontal="center" vertical="center" wrapText="1"/>
    </xf>
    <xf numFmtId="0" fontId="0" fillId="0" borderId="0" xfId="0" applyFill="1"/>
    <xf numFmtId="0" fontId="8" fillId="0" borderId="0" xfId="0" applyFont="1" applyFill="1" applyBorder="1" applyAlignment="1">
      <alignment horizontal="left" vertical="center"/>
    </xf>
    <xf numFmtId="0" fontId="2" fillId="0" borderId="0" xfId="0" applyFont="1" applyFill="1" applyBorder="1" applyAlignment="1">
      <alignment horizontal="center" vertical="center" wrapText="1"/>
    </xf>
    <xf numFmtId="0" fontId="2" fillId="0" borderId="0" xfId="0" applyFont="1" applyFill="1" applyBorder="1" applyAlignment="1">
      <alignment horizontal="left" wrapText="1"/>
    </xf>
    <xf numFmtId="164" fontId="2" fillId="0" borderId="0" xfId="0" applyNumberFormat="1" applyFont="1" applyFill="1" applyBorder="1" applyAlignment="1">
      <alignment horizontal="right"/>
    </xf>
    <xf numFmtId="0" fontId="2" fillId="0" borderId="0" xfId="0" applyFont="1" applyFill="1"/>
    <xf numFmtId="0" fontId="9" fillId="0" borderId="0" xfId="0" applyFont="1" applyFill="1"/>
    <xf numFmtId="0" fontId="2" fillId="0" borderId="0" xfId="0" applyFont="1" applyBorder="1" applyAlignment="1">
      <alignment wrapText="1"/>
    </xf>
    <xf numFmtId="0" fontId="0" fillId="0" borderId="0" xfId="0" applyBorder="1" applyAlignment="1"/>
    <xf numFmtId="164" fontId="1" fillId="0" borderId="3" xfId="0" applyNumberFormat="1" applyFont="1" applyFill="1" applyBorder="1" applyAlignment="1">
      <alignment horizontal="center"/>
    </xf>
    <xf numFmtId="0" fontId="2" fillId="0" borderId="0" xfId="0" applyFont="1" applyFill="1" applyBorder="1"/>
    <xf numFmtId="0" fontId="2" fillId="0" borderId="0" xfId="0" applyFont="1" applyFill="1" applyBorder="1" applyAlignment="1">
      <alignment horizontal="center"/>
    </xf>
    <xf numFmtId="0" fontId="0" fillId="0" borderId="0" xfId="0" applyFont="1" applyFill="1" applyBorder="1"/>
    <xf numFmtId="0" fontId="11" fillId="0" borderId="0" xfId="0" applyFont="1"/>
    <xf numFmtId="0" fontId="4" fillId="0" borderId="0" xfId="0" applyFont="1" applyBorder="1" applyAlignment="1"/>
    <xf numFmtId="0" fontId="11" fillId="0" borderId="0" xfId="0" applyFont="1" applyBorder="1" applyAlignment="1"/>
    <xf numFmtId="0" fontId="1" fillId="0" borderId="3" xfId="1" applyFont="1" applyFill="1" applyBorder="1" applyAlignment="1">
      <alignment horizontal="center" vertical="center" wrapText="1"/>
    </xf>
    <xf numFmtId="0" fontId="1" fillId="0" borderId="3" xfId="2" applyFont="1" applyFill="1" applyBorder="1" applyAlignment="1">
      <alignment horizontal="center" vertical="center" wrapText="1"/>
    </xf>
    <xf numFmtId="0" fontId="1" fillId="0" borderId="3" xfId="3" applyFont="1" applyFill="1" applyBorder="1" applyAlignment="1">
      <alignment horizontal="center" vertical="center" wrapText="1"/>
    </xf>
    <xf numFmtId="0" fontId="1" fillId="0" borderId="3" xfId="4" applyFont="1" applyFill="1" applyBorder="1" applyAlignment="1">
      <alignment horizontal="center" vertical="center" wrapText="1"/>
    </xf>
    <xf numFmtId="0" fontId="4" fillId="0" borderId="3" xfId="0" applyFont="1" applyFill="1" applyBorder="1"/>
    <xf numFmtId="0" fontId="2" fillId="0" borderId="0" xfId="1" applyFont="1" applyBorder="1"/>
    <xf numFmtId="0" fontId="7" fillId="0" borderId="0" xfId="0" applyFont="1" applyAlignment="1">
      <alignment vertical="top"/>
    </xf>
    <xf numFmtId="0" fontId="5" fillId="0" borderId="0" xfId="0" applyFont="1" applyFill="1" applyBorder="1" applyAlignment="1">
      <alignment horizontal="left" wrapText="1"/>
    </xf>
    <xf numFmtId="0" fontId="2" fillId="0" borderId="0" xfId="1" applyFont="1" applyFill="1" applyBorder="1" applyAlignment="1">
      <alignment horizontal="center" vertical="center" wrapText="1"/>
    </xf>
    <xf numFmtId="0" fontId="2" fillId="0" borderId="0" xfId="2" applyFont="1" applyFill="1" applyBorder="1" applyAlignment="1">
      <alignment horizontal="center" vertical="center" wrapText="1"/>
    </xf>
    <xf numFmtId="0" fontId="2" fillId="0" borderId="0" xfId="3" applyFont="1" applyFill="1" applyBorder="1" applyAlignment="1">
      <alignment horizontal="center" vertical="center" wrapText="1"/>
    </xf>
    <xf numFmtId="0" fontId="2" fillId="0" borderId="0" xfId="4" applyFont="1" applyFill="1" applyBorder="1" applyAlignment="1">
      <alignment horizontal="center" vertical="center" wrapText="1"/>
    </xf>
    <xf numFmtId="0" fontId="5" fillId="0" borderId="0" xfId="0" applyFont="1" applyFill="1" applyBorder="1"/>
    <xf numFmtId="0" fontId="7" fillId="0" borderId="0" xfId="0" applyFont="1" applyAlignment="1">
      <alignment horizontal="left" vertical="top"/>
    </xf>
    <xf numFmtId="0" fontId="2" fillId="0" borderId="0" xfId="0" applyFont="1" applyBorder="1" applyAlignment="1">
      <alignment wrapText="1"/>
    </xf>
    <xf numFmtId="0" fontId="1" fillId="0" borderId="3" xfId="0" applyFont="1" applyFill="1" applyBorder="1" applyAlignment="1">
      <alignment horizontal="center" vertical="center" wrapText="1"/>
    </xf>
    <xf numFmtId="0" fontId="0" fillId="0" borderId="0" xfId="0" applyBorder="1" applyAlignment="1"/>
    <xf numFmtId="0" fontId="7" fillId="0" borderId="0" xfId="0" applyFont="1" applyAlignment="1">
      <alignment vertical="top" wrapText="1"/>
    </xf>
    <xf numFmtId="164" fontId="1" fillId="0" borderId="0" xfId="0" applyNumberFormat="1" applyFont="1" applyFill="1" applyBorder="1" applyAlignment="1">
      <alignment horizontal="center"/>
    </xf>
    <xf numFmtId="165" fontId="2" fillId="0" borderId="0" xfId="0" applyNumberFormat="1" applyFont="1" applyFill="1" applyBorder="1" applyAlignment="1">
      <alignment horizontal="right"/>
    </xf>
    <xf numFmtId="0" fontId="10" fillId="0" borderId="0" xfId="0" applyFont="1" applyFill="1" applyBorder="1" applyAlignment="1"/>
    <xf numFmtId="0" fontId="0" fillId="0" borderId="0" xfId="0" applyAlignment="1">
      <alignment horizontal="left"/>
    </xf>
    <xf numFmtId="0" fontId="16" fillId="0" borderId="0" xfId="0" applyFont="1" applyFill="1" applyBorder="1" applyAlignment="1">
      <alignment horizontal="left" vertical="center" wrapText="1"/>
    </xf>
    <xf numFmtId="0" fontId="16" fillId="0" borderId="0" xfId="0" applyFont="1" applyFill="1" applyBorder="1" applyAlignment="1">
      <alignment horizontal="left" wrapText="1"/>
    </xf>
    <xf numFmtId="164" fontId="16" fillId="0" borderId="0" xfId="0" applyNumberFormat="1" applyFont="1" applyFill="1" applyBorder="1" applyAlignment="1">
      <alignment horizontal="right"/>
    </xf>
    <xf numFmtId="2" fontId="16" fillId="0" borderId="0" xfId="0" applyNumberFormat="1" applyFont="1" applyFill="1" applyBorder="1" applyAlignment="1">
      <alignment horizontal="left" vertical="center" wrapText="1"/>
    </xf>
    <xf numFmtId="0" fontId="17" fillId="0" borderId="0" xfId="0" applyFont="1" applyAlignment="1">
      <alignment vertical="center" wrapText="1" readingOrder="1"/>
    </xf>
    <xf numFmtId="164" fontId="16" fillId="0" borderId="0" xfId="0" applyNumberFormat="1" applyFont="1" applyFill="1" applyBorder="1" applyAlignment="1">
      <alignment horizontal="left"/>
    </xf>
    <xf numFmtId="0" fontId="2" fillId="0" borderId="0" xfId="0" applyFont="1" applyAlignment="1">
      <alignment horizontal="left"/>
    </xf>
    <xf numFmtId="0" fontId="7" fillId="0" borderId="0" xfId="0" applyFont="1" applyAlignment="1">
      <alignment horizontal="left"/>
    </xf>
    <xf numFmtId="0" fontId="16" fillId="0" borderId="0" xfId="0" applyFont="1" applyFill="1" applyBorder="1" applyAlignment="1">
      <alignment wrapText="1"/>
    </xf>
    <xf numFmtId="2" fontId="16" fillId="0" borderId="0" xfId="0" applyNumberFormat="1" applyFont="1" applyFill="1" applyBorder="1" applyAlignment="1">
      <alignment vertical="center" wrapText="1"/>
    </xf>
    <xf numFmtId="0" fontId="18" fillId="0" borderId="0" xfId="0" applyFont="1"/>
    <xf numFmtId="0" fontId="18" fillId="0" borderId="0" xfId="0" applyFont="1" applyAlignment="1">
      <alignment horizontal="left" vertical="center"/>
    </xf>
    <xf numFmtId="0" fontId="19" fillId="0" borderId="0" xfId="0" applyFont="1" applyFill="1" applyAlignment="1">
      <alignment horizontal="left" vertical="center"/>
    </xf>
    <xf numFmtId="16" fontId="18" fillId="0" borderId="0" xfId="0" quotePrefix="1" applyNumberFormat="1" applyFont="1" applyAlignment="1">
      <alignment vertical="top"/>
    </xf>
    <xf numFmtId="16" fontId="20" fillId="2" borderId="0" xfId="0" quotePrefix="1" applyNumberFormat="1" applyFont="1" applyFill="1" applyAlignment="1">
      <alignment vertical="top"/>
    </xf>
    <xf numFmtId="0" fontId="18" fillId="2" borderId="0" xfId="0" applyFont="1" applyFill="1" applyAlignment="1">
      <alignment vertical="top" wrapText="1"/>
    </xf>
    <xf numFmtId="16" fontId="20" fillId="3" borderId="0" xfId="0" quotePrefix="1" applyNumberFormat="1" applyFont="1" applyFill="1" applyAlignment="1">
      <alignment vertical="top"/>
    </xf>
    <xf numFmtId="16" fontId="20" fillId="4" borderId="0" xfId="0" quotePrefix="1" applyNumberFormat="1" applyFont="1" applyFill="1" applyAlignment="1">
      <alignment vertical="top"/>
    </xf>
    <xf numFmtId="0" fontId="20" fillId="5" borderId="0" xfId="0" applyFont="1" applyFill="1" applyAlignment="1">
      <alignment vertical="top"/>
    </xf>
    <xf numFmtId="0" fontId="22" fillId="0" borderId="0" xfId="0" applyFont="1" applyAlignment="1">
      <alignment textRotation="90"/>
    </xf>
    <xf numFmtId="0" fontId="22" fillId="0" borderId="0" xfId="0" applyFont="1" applyFill="1" applyAlignment="1">
      <alignment textRotation="90"/>
    </xf>
    <xf numFmtId="0" fontId="22" fillId="0" borderId="0" xfId="0" applyFont="1" applyFill="1" applyBorder="1" applyAlignment="1">
      <alignment textRotation="90"/>
    </xf>
    <xf numFmtId="16" fontId="18" fillId="2" borderId="0" xfId="0" quotePrefix="1" applyNumberFormat="1" applyFont="1" applyFill="1" applyAlignment="1">
      <alignment vertical="top"/>
    </xf>
    <xf numFmtId="16" fontId="18" fillId="3" borderId="0" xfId="0" quotePrefix="1" applyNumberFormat="1" applyFont="1" applyFill="1" applyAlignment="1">
      <alignment vertical="top"/>
    </xf>
    <xf numFmtId="16" fontId="18" fillId="8" borderId="0" xfId="0" quotePrefix="1" applyNumberFormat="1" applyFont="1" applyFill="1" applyAlignment="1">
      <alignment vertical="top"/>
    </xf>
    <xf numFmtId="16" fontId="18" fillId="4" borderId="0" xfId="0" quotePrefix="1" applyNumberFormat="1" applyFont="1" applyFill="1" applyAlignment="1">
      <alignment vertical="top"/>
    </xf>
    <xf numFmtId="16" fontId="18" fillId="5" borderId="0" xfId="0" quotePrefix="1" applyNumberFormat="1" applyFont="1" applyFill="1" applyAlignment="1">
      <alignment vertical="top"/>
    </xf>
    <xf numFmtId="16" fontId="18" fillId="6" borderId="0" xfId="0" quotePrefix="1" applyNumberFormat="1" applyFont="1" applyFill="1" applyAlignment="1">
      <alignment vertical="top"/>
    </xf>
    <xf numFmtId="16" fontId="18" fillId="9" borderId="0" xfId="0" quotePrefix="1" applyNumberFormat="1" applyFont="1" applyFill="1" applyAlignment="1">
      <alignment vertical="top"/>
    </xf>
    <xf numFmtId="0" fontId="20" fillId="9" borderId="0" xfId="0" applyFont="1" applyFill="1" applyAlignment="1">
      <alignment horizontal="left" vertical="top"/>
    </xf>
    <xf numFmtId="0" fontId="1" fillId="0" borderId="0" xfId="0" applyFont="1" applyFill="1" applyBorder="1"/>
    <xf numFmtId="0" fontId="0" fillId="0" borderId="0" xfId="0" applyBorder="1"/>
    <xf numFmtId="0" fontId="4" fillId="0" borderId="7" xfId="0" applyFont="1" applyFill="1" applyBorder="1" applyAlignment="1">
      <alignment horizontal="center" vertical="center"/>
    </xf>
    <xf numFmtId="0" fontId="4" fillId="0" borderId="9" xfId="0" applyFont="1" applyFill="1" applyBorder="1" applyAlignment="1">
      <alignment horizontal="center" vertical="center"/>
    </xf>
    <xf numFmtId="0" fontId="20" fillId="0" borderId="3" xfId="0" applyFont="1" applyBorder="1" applyAlignment="1"/>
    <xf numFmtId="0" fontId="20" fillId="0" borderId="0" xfId="0" applyFont="1" applyBorder="1" applyAlignment="1"/>
    <xf numFmtId="0" fontId="5" fillId="0" borderId="0" xfId="0" applyFont="1" applyFill="1" applyBorder="1" applyAlignment="1">
      <alignment horizontal="right" vertical="center"/>
    </xf>
    <xf numFmtId="0" fontId="8" fillId="0" borderId="0" xfId="0" applyFont="1" applyAlignment="1">
      <alignment horizontal="left"/>
    </xf>
    <xf numFmtId="0" fontId="25" fillId="10" borderId="3" xfId="0" applyFont="1" applyFill="1" applyBorder="1" applyAlignment="1">
      <alignment vertical="center"/>
    </xf>
    <xf numFmtId="0" fontId="23" fillId="10" borderId="4" xfId="0" applyFont="1" applyFill="1" applyBorder="1" applyAlignment="1">
      <alignment vertical="center"/>
    </xf>
    <xf numFmtId="0" fontId="23" fillId="10" borderId="8" xfId="0" applyFont="1" applyFill="1" applyBorder="1" applyAlignment="1">
      <alignment vertical="center"/>
    </xf>
    <xf numFmtId="0" fontId="23" fillId="10" borderId="5" xfId="0" applyFont="1" applyFill="1" applyBorder="1" applyAlignment="1">
      <alignment vertical="center"/>
    </xf>
    <xf numFmtId="0" fontId="18" fillId="0" borderId="0" xfId="0" applyFont="1" applyFill="1" applyAlignment="1">
      <alignment vertical="top" wrapText="1"/>
    </xf>
    <xf numFmtId="0" fontId="7" fillId="0" borderId="0" xfId="0" applyFont="1" applyAlignment="1">
      <alignment vertical="center" wrapText="1"/>
    </xf>
    <xf numFmtId="0" fontId="2" fillId="0" borderId="0" xfId="0" applyFont="1" applyFill="1" applyBorder="1" applyAlignment="1">
      <alignment horizontal="right" vertical="center" wrapText="1"/>
    </xf>
    <xf numFmtId="14" fontId="2" fillId="0" borderId="0" xfId="0" applyNumberFormat="1" applyFont="1" applyFill="1" applyBorder="1" applyAlignment="1">
      <alignment horizontal="right" wrapText="1"/>
    </xf>
    <xf numFmtId="3" fontId="2" fillId="0" borderId="0" xfId="0" applyNumberFormat="1" applyFont="1" applyFill="1" applyBorder="1" applyAlignment="1">
      <alignment horizontal="right" vertical="center" wrapText="1"/>
    </xf>
    <xf numFmtId="0" fontId="5" fillId="0" borderId="0" xfId="0" applyFont="1" applyFill="1" applyBorder="1" applyAlignment="1">
      <alignment vertical="center"/>
    </xf>
    <xf numFmtId="0" fontId="0" fillId="0" borderId="0" xfId="0" applyFill="1" applyBorder="1" applyAlignment="1"/>
    <xf numFmtId="0" fontId="21" fillId="5" borderId="0" xfId="5" applyFont="1" applyFill="1" applyAlignment="1">
      <alignment horizontal="center" vertical="top"/>
    </xf>
    <xf numFmtId="0" fontId="18" fillId="8" borderId="0" xfId="0" applyFont="1" applyFill="1" applyAlignment="1">
      <alignment horizontal="center" vertical="top"/>
    </xf>
    <xf numFmtId="0" fontId="21" fillId="7" borderId="0" xfId="5" applyFont="1" applyFill="1" applyAlignment="1">
      <alignment horizontal="center" vertical="top"/>
    </xf>
    <xf numFmtId="0" fontId="21" fillId="8" borderId="0" xfId="5" applyFont="1" applyFill="1" applyAlignment="1">
      <alignment horizontal="center" vertical="top"/>
    </xf>
    <xf numFmtId="16" fontId="23" fillId="0" borderId="0" xfId="0" quotePrefix="1" applyNumberFormat="1" applyFont="1" applyAlignment="1">
      <alignment vertical="top"/>
    </xf>
    <xf numFmtId="0" fontId="20" fillId="8" borderId="0" xfId="0" applyFont="1" applyFill="1" applyAlignment="1">
      <alignment horizontal="left" vertical="top" wrapText="1"/>
    </xf>
    <xf numFmtId="0" fontId="11" fillId="0" borderId="0" xfId="0" applyFont="1" applyAlignment="1">
      <alignment horizontal="center" vertical="center"/>
    </xf>
    <xf numFmtId="0" fontId="0" fillId="0" borderId="0" xfId="0" applyAlignment="1">
      <alignment horizontal="center" vertical="center"/>
    </xf>
    <xf numFmtId="0" fontId="0" fillId="0" borderId="0" xfId="0" applyBorder="1" applyAlignment="1">
      <alignment horizontal="center" vertical="center"/>
    </xf>
    <xf numFmtId="0" fontId="0" fillId="0" borderId="0" xfId="0" applyFill="1" applyBorder="1" applyAlignment="1">
      <alignment horizontal="center" vertical="center"/>
    </xf>
    <xf numFmtId="0" fontId="0" fillId="0" borderId="0" xfId="0" applyFill="1" applyAlignment="1">
      <alignment horizontal="center" vertical="center"/>
    </xf>
    <xf numFmtId="0" fontId="27" fillId="0" borderId="7" xfId="0" applyFont="1" applyFill="1" applyBorder="1" applyAlignment="1">
      <alignment horizontal="center" vertical="center"/>
    </xf>
    <xf numFmtId="0" fontId="27" fillId="0" borderId="9" xfId="0" applyFont="1" applyFill="1" applyBorder="1" applyAlignment="1">
      <alignment horizontal="center" vertical="center"/>
    </xf>
    <xf numFmtId="0" fontId="27" fillId="0" borderId="3" xfId="0" applyFont="1" applyFill="1" applyBorder="1" applyAlignment="1">
      <alignment horizontal="center" vertical="center"/>
    </xf>
    <xf numFmtId="16" fontId="18" fillId="0" borderId="0" xfId="0" quotePrefix="1" applyNumberFormat="1" applyFont="1" applyFill="1" applyAlignment="1">
      <alignment vertical="top"/>
    </xf>
    <xf numFmtId="0" fontId="18" fillId="0" borderId="0" xfId="0" applyFont="1" applyFill="1"/>
    <xf numFmtId="0" fontId="11" fillId="0" borderId="0" xfId="0" applyFont="1" applyFill="1" applyBorder="1" applyAlignment="1">
      <alignment wrapText="1"/>
    </xf>
    <xf numFmtId="0" fontId="11" fillId="0" borderId="0" xfId="0" applyFont="1" applyFill="1" applyBorder="1" applyAlignment="1">
      <alignment horizontal="left" wrapText="1"/>
    </xf>
    <xf numFmtId="0" fontId="18" fillId="0" borderId="0" xfId="0" applyFont="1" applyFill="1" applyAlignment="1">
      <alignment horizontal="center" vertical="top"/>
    </xf>
    <xf numFmtId="0" fontId="21" fillId="0" borderId="0" xfId="5" applyFont="1" applyFill="1" applyAlignment="1">
      <alignment horizontal="center" vertical="top"/>
    </xf>
    <xf numFmtId="0" fontId="11" fillId="8" borderId="0" xfId="0" applyFont="1" applyFill="1" applyBorder="1" applyAlignment="1">
      <alignment vertical="top" wrapText="1"/>
    </xf>
    <xf numFmtId="16" fontId="18" fillId="11" borderId="0" xfId="0" quotePrefix="1" applyNumberFormat="1" applyFont="1" applyFill="1" applyAlignment="1">
      <alignment vertical="top"/>
    </xf>
    <xf numFmtId="0" fontId="21" fillId="11" borderId="0" xfId="5" applyFont="1" applyFill="1" applyAlignment="1">
      <alignment horizontal="center" vertical="top"/>
    </xf>
    <xf numFmtId="0" fontId="20" fillId="0" borderId="0" xfId="0" applyFont="1" applyFill="1" applyAlignment="1">
      <alignment horizontal="left" vertical="top" wrapText="1"/>
    </xf>
    <xf numFmtId="0" fontId="11" fillId="0" borderId="0" xfId="0" applyFont="1" applyFill="1" applyBorder="1" applyAlignment="1">
      <alignment horizontal="left" vertical="top" wrapText="1"/>
    </xf>
    <xf numFmtId="0" fontId="11" fillId="0" borderId="0" xfId="0" applyFont="1" applyFill="1" applyBorder="1" applyAlignment="1">
      <alignment vertical="top" wrapText="1"/>
    </xf>
    <xf numFmtId="0" fontId="21" fillId="3" borderId="0" xfId="5" applyFont="1" applyFill="1" applyAlignment="1">
      <alignment horizontal="center" vertical="top"/>
    </xf>
    <xf numFmtId="0" fontId="21" fillId="2" borderId="0" xfId="5" applyFont="1" applyFill="1" applyAlignment="1">
      <alignment horizontal="center" vertical="top"/>
    </xf>
    <xf numFmtId="0" fontId="21" fillId="4" borderId="0" xfId="5" applyFont="1" applyFill="1" applyAlignment="1">
      <alignment horizontal="center" vertical="top"/>
    </xf>
    <xf numFmtId="0" fontId="18" fillId="4" borderId="0" xfId="0" applyFont="1" applyFill="1" applyAlignment="1">
      <alignment horizontal="center" vertical="top"/>
    </xf>
    <xf numFmtId="0" fontId="21" fillId="6" borderId="0" xfId="5" applyFont="1" applyFill="1" applyAlignment="1">
      <alignment horizontal="center" vertical="top"/>
    </xf>
    <xf numFmtId="0" fontId="18" fillId="6" borderId="0" xfId="0" applyFont="1" applyFill="1" applyAlignment="1">
      <alignment horizontal="center" vertical="top"/>
    </xf>
    <xf numFmtId="0" fontId="18" fillId="11" borderId="0" xfId="0" applyFont="1" applyFill="1" applyAlignment="1">
      <alignment horizontal="center" vertical="top"/>
    </xf>
    <xf numFmtId="0" fontId="22" fillId="0" borderId="0" xfId="0" applyFont="1" applyAlignment="1">
      <alignment horizontal="center"/>
    </xf>
    <xf numFmtId="0" fontId="5" fillId="0" borderId="0" xfId="0" applyFont="1" applyFill="1" applyBorder="1" applyAlignment="1">
      <alignment horizontal="center"/>
    </xf>
    <xf numFmtId="0" fontId="2" fillId="0" borderId="0" xfId="0" applyFont="1" applyFill="1" applyBorder="1" applyAlignment="1">
      <alignment horizontal="center" wrapText="1"/>
    </xf>
    <xf numFmtId="0" fontId="21" fillId="7" borderId="0" xfId="5" quotePrefix="1" applyFont="1" applyFill="1" applyAlignment="1">
      <alignment horizontal="center" vertical="top"/>
    </xf>
    <xf numFmtId="0" fontId="2" fillId="0" borderId="0" xfId="0" applyFont="1" applyBorder="1" applyAlignment="1">
      <alignment wrapText="1"/>
    </xf>
    <xf numFmtId="0" fontId="0" fillId="0" borderId="0" xfId="0" applyBorder="1" applyAlignment="1">
      <alignment wrapText="1"/>
    </xf>
    <xf numFmtId="0" fontId="0" fillId="0" borderId="0" xfId="0" applyAlignment="1">
      <alignment wrapText="1"/>
    </xf>
    <xf numFmtId="0" fontId="1" fillId="0" borderId="0" xfId="0" applyFont="1" applyBorder="1" applyAlignment="1">
      <alignment vertical="center" wrapText="1"/>
    </xf>
    <xf numFmtId="0" fontId="28" fillId="0" borderId="0" xfId="5" applyFont="1" applyAlignment="1">
      <alignment horizontal="center"/>
    </xf>
    <xf numFmtId="0" fontId="28" fillId="0" borderId="0" xfId="5" applyFont="1" applyAlignment="1"/>
    <xf numFmtId="0" fontId="28" fillId="0" borderId="0" xfId="5" applyFont="1" applyAlignment="1">
      <alignment horizontal="right"/>
    </xf>
    <xf numFmtId="0" fontId="23" fillId="0" borderId="0" xfId="0" applyFont="1" applyFill="1" applyAlignment="1">
      <alignment horizontal="left" vertical="top"/>
    </xf>
    <xf numFmtId="0" fontId="29" fillId="0" borderId="0" xfId="0" applyFont="1" applyFill="1" applyBorder="1" applyAlignment="1">
      <alignment horizontal="left" wrapText="1"/>
    </xf>
    <xf numFmtId="0" fontId="23" fillId="0" borderId="0" xfId="0" applyFont="1"/>
    <xf numFmtId="0" fontId="28" fillId="0" borderId="0" xfId="5" applyFont="1" applyAlignment="1">
      <alignment horizontal="right"/>
    </xf>
    <xf numFmtId="0" fontId="4" fillId="0" borderId="7" xfId="0" applyFont="1" applyFill="1" applyBorder="1" applyAlignment="1">
      <alignment horizontal="center" vertical="center"/>
    </xf>
    <xf numFmtId="0" fontId="1" fillId="0" borderId="3" xfId="0" applyFont="1" applyFill="1" applyBorder="1" applyAlignment="1">
      <alignment horizontal="center" vertical="center" wrapText="1"/>
    </xf>
    <xf numFmtId="0" fontId="2" fillId="0" borderId="0" xfId="0" applyFont="1" applyBorder="1" applyAlignment="1">
      <alignment wrapText="1"/>
    </xf>
    <xf numFmtId="0" fontId="0" fillId="0" borderId="0" xfId="0" applyBorder="1" applyAlignment="1">
      <alignment wrapText="1"/>
    </xf>
    <xf numFmtId="0" fontId="0" fillId="0" borderId="0" xfId="0" applyAlignment="1">
      <alignment wrapText="1"/>
    </xf>
    <xf numFmtId="0" fontId="0" fillId="0" borderId="0" xfId="0" applyBorder="1" applyAlignment="1"/>
    <xf numFmtId="0" fontId="7" fillId="0" borderId="0" xfId="0" applyFont="1" applyAlignment="1">
      <alignment vertical="top" wrapText="1"/>
    </xf>
    <xf numFmtId="0" fontId="14" fillId="2" borderId="0" xfId="5" applyFill="1" applyAlignment="1">
      <alignment horizontal="center" vertical="top"/>
    </xf>
    <xf numFmtId="165" fontId="0" fillId="0" borderId="0" xfId="6" applyNumberFormat="1" applyFont="1"/>
    <xf numFmtId="164" fontId="5" fillId="0" borderId="3" xfId="0" applyNumberFormat="1" applyFont="1" applyFill="1" applyBorder="1" applyAlignment="1">
      <alignment horizontal="right"/>
    </xf>
    <xf numFmtId="0" fontId="0" fillId="0" borderId="0" xfId="0" applyBorder="1" applyAlignment="1"/>
    <xf numFmtId="0" fontId="30" fillId="0" borderId="0" xfId="0" applyFont="1"/>
    <xf numFmtId="0" fontId="18" fillId="10" borderId="0" xfId="0" applyFont="1" applyFill="1"/>
    <xf numFmtId="16" fontId="20" fillId="10" borderId="0" xfId="0" quotePrefix="1" applyNumberFormat="1" applyFont="1" applyFill="1" applyAlignment="1">
      <alignment vertical="top"/>
    </xf>
    <xf numFmtId="0" fontId="18" fillId="10" borderId="0" xfId="0" applyFont="1" applyFill="1" applyAlignment="1">
      <alignment horizontal="center" vertical="top"/>
    </xf>
    <xf numFmtId="0" fontId="21" fillId="10" borderId="0" xfId="5" applyFont="1" applyFill="1" applyAlignment="1">
      <alignment horizontal="center" vertical="top"/>
    </xf>
    <xf numFmtId="0" fontId="28" fillId="0" borderId="0" xfId="5" applyFont="1" applyAlignment="1">
      <alignment horizontal="center"/>
    </xf>
    <xf numFmtId="0" fontId="1" fillId="0" borderId="3" xfId="0" applyFont="1" applyFill="1" applyBorder="1" applyAlignment="1">
      <alignment horizontal="center" vertical="center" wrapText="1"/>
    </xf>
    <xf numFmtId="0" fontId="2" fillId="0" borderId="0" xfId="0" applyFont="1" applyBorder="1" applyAlignment="1">
      <alignment wrapText="1"/>
    </xf>
    <xf numFmtId="0" fontId="0" fillId="0" borderId="0" xfId="0" applyBorder="1" applyAlignment="1">
      <alignment wrapText="1"/>
    </xf>
    <xf numFmtId="0" fontId="0" fillId="0" borderId="0" xfId="0" applyAlignment="1">
      <alignment wrapText="1"/>
    </xf>
    <xf numFmtId="0" fontId="28" fillId="0" borderId="0" xfId="5" applyFont="1" applyAlignment="1">
      <alignment horizontal="right"/>
    </xf>
    <xf numFmtId="0" fontId="0" fillId="0" borderId="0" xfId="0" applyBorder="1" applyAlignment="1"/>
    <xf numFmtId="0" fontId="7" fillId="0" borderId="0" xfId="0" applyFont="1" applyAlignment="1">
      <alignment vertical="top" wrapText="1"/>
    </xf>
    <xf numFmtId="0" fontId="31" fillId="0" borderId="0" xfId="5" applyFont="1" applyAlignment="1">
      <alignment horizontal="right"/>
    </xf>
    <xf numFmtId="0" fontId="2" fillId="0" borderId="0" xfId="0" applyFont="1" applyFill="1" applyBorder="1" applyAlignment="1">
      <alignment horizontal="right" wrapText="1"/>
    </xf>
    <xf numFmtId="0" fontId="2" fillId="0" borderId="0" xfId="0" applyFont="1" applyAlignment="1">
      <alignment vertical="top"/>
    </xf>
    <xf numFmtId="0" fontId="5" fillId="0" borderId="0" xfId="0" applyFont="1" applyFill="1" applyBorder="1" applyAlignment="1">
      <alignment horizontal="right"/>
    </xf>
    <xf numFmtId="0" fontId="2" fillId="0" borderId="0" xfId="0" applyFont="1" applyFill="1" applyBorder="1" applyAlignment="1">
      <alignment horizontal="left" vertical="center" wrapText="1"/>
    </xf>
    <xf numFmtId="0" fontId="16" fillId="0" borderId="0" xfId="0" applyFont="1" applyFill="1" applyBorder="1" applyAlignment="1">
      <alignment horizontal="right" wrapText="1"/>
    </xf>
    <xf numFmtId="2" fontId="16" fillId="0" borderId="0" xfId="0" applyNumberFormat="1" applyFont="1" applyFill="1" applyBorder="1" applyAlignment="1">
      <alignment horizontal="right" vertical="center" wrapText="1"/>
    </xf>
    <xf numFmtId="0" fontId="0" fillId="0" borderId="0" xfId="0" applyAlignment="1">
      <alignment horizontal="right"/>
    </xf>
    <xf numFmtId="0" fontId="5" fillId="0" borderId="0" xfId="0" applyFont="1" applyFill="1" applyBorder="1" applyAlignment="1"/>
    <xf numFmtId="0" fontId="33" fillId="0" borderId="7" xfId="0" applyFont="1" applyFill="1" applyBorder="1" applyAlignment="1">
      <alignment horizontal="center" vertical="center"/>
    </xf>
    <xf numFmtId="0" fontId="33" fillId="0" borderId="9" xfId="0" applyFont="1" applyFill="1" applyBorder="1" applyAlignment="1">
      <alignment horizontal="center" vertical="center"/>
    </xf>
    <xf numFmtId="0" fontId="34" fillId="0" borderId="3" xfId="0" applyFont="1" applyBorder="1" applyAlignment="1"/>
    <xf numFmtId="164" fontId="8" fillId="0" borderId="3" xfId="0" applyNumberFormat="1" applyFont="1" applyFill="1" applyBorder="1" applyAlignment="1">
      <alignment horizontal="right"/>
    </xf>
    <xf numFmtId="0" fontId="4" fillId="0" borderId="0" xfId="0" applyFont="1" applyFill="1" applyBorder="1" applyAlignment="1"/>
    <xf numFmtId="0" fontId="32" fillId="0" borderId="0" xfId="0" applyFont="1" applyFill="1" applyBorder="1"/>
    <xf numFmtId="0" fontId="23" fillId="0" borderId="3" xfId="0" applyFont="1" applyBorder="1" applyAlignment="1"/>
    <xf numFmtId="164" fontId="35" fillId="0" borderId="3" xfId="0" applyNumberFormat="1" applyFont="1" applyFill="1" applyBorder="1" applyAlignment="1">
      <alignment horizontal="center" vertical="center"/>
    </xf>
    <xf numFmtId="164" fontId="35" fillId="0" borderId="3" xfId="0" applyNumberFormat="1" applyFont="1" applyFill="1" applyBorder="1" applyAlignment="1">
      <alignment horizontal="right"/>
    </xf>
    <xf numFmtId="0" fontId="20" fillId="11" borderId="0" xfId="0" applyFont="1" applyFill="1" applyAlignment="1">
      <alignment vertical="top"/>
    </xf>
    <xf numFmtId="0" fontId="2" fillId="0" borderId="0" xfId="0" applyFont="1" applyBorder="1" applyAlignment="1">
      <alignment wrapText="1"/>
    </xf>
    <xf numFmtId="0" fontId="0" fillId="0" borderId="0" xfId="0" applyBorder="1" applyAlignment="1">
      <alignment wrapText="1"/>
    </xf>
    <xf numFmtId="0" fontId="0" fillId="0" borderId="0" xfId="0" applyAlignment="1">
      <alignment wrapText="1"/>
    </xf>
    <xf numFmtId="0" fontId="1" fillId="0" borderId="3" xfId="0" applyFont="1" applyFill="1" applyBorder="1" applyAlignment="1">
      <alignment horizontal="center" vertical="center" wrapText="1"/>
    </xf>
    <xf numFmtId="0" fontId="28" fillId="0" borderId="0" xfId="5" applyFont="1" applyAlignment="1">
      <alignment horizontal="right"/>
    </xf>
    <xf numFmtId="0" fontId="0" fillId="0" borderId="0" xfId="0" applyBorder="1" applyAlignment="1"/>
    <xf numFmtId="0" fontId="7" fillId="0" borderId="0" xfId="0" applyFont="1" applyAlignment="1">
      <alignment vertical="top" wrapText="1"/>
    </xf>
    <xf numFmtId="0" fontId="33" fillId="0" borderId="7" xfId="0" applyFont="1" applyFill="1" applyBorder="1" applyAlignment="1">
      <alignment horizontal="center" vertical="center"/>
    </xf>
    <xf numFmtId="0" fontId="36" fillId="0" borderId="0" xfId="0" applyFont="1" applyAlignment="1">
      <alignment horizontal="right"/>
    </xf>
    <xf numFmtId="10" fontId="36" fillId="0" borderId="0" xfId="0" applyNumberFormat="1" applyFont="1"/>
    <xf numFmtId="3" fontId="36" fillId="0" borderId="0" xfId="0" applyNumberFormat="1" applyFont="1"/>
    <xf numFmtId="165" fontId="36" fillId="0" borderId="0" xfId="0" applyNumberFormat="1" applyFont="1"/>
    <xf numFmtId="0" fontId="36" fillId="0" borderId="0" xfId="0" applyFont="1"/>
    <xf numFmtId="0" fontId="20" fillId="0" borderId="0" xfId="0" applyFont="1" applyBorder="1" applyAlignment="1">
      <alignment horizontal="right"/>
    </xf>
    <xf numFmtId="0" fontId="37" fillId="0" borderId="0" xfId="0" applyFont="1"/>
    <xf numFmtId="10" fontId="0" fillId="0" borderId="0" xfId="0" applyNumberFormat="1"/>
    <xf numFmtId="165" fontId="0" fillId="0" borderId="0" xfId="0" applyNumberFormat="1"/>
    <xf numFmtId="10" fontId="11" fillId="0" borderId="0" xfId="0" applyNumberFormat="1" applyFont="1"/>
    <xf numFmtId="0" fontId="28" fillId="0" borderId="0" xfId="5" applyFont="1" applyAlignment="1">
      <alignment horizontal="center"/>
    </xf>
    <xf numFmtId="0" fontId="1" fillId="0" borderId="3" xfId="0" applyFont="1" applyFill="1" applyBorder="1" applyAlignment="1">
      <alignment horizontal="center" vertical="center" wrapText="1"/>
    </xf>
    <xf numFmtId="0" fontId="2" fillId="0" borderId="0" xfId="0" applyFont="1" applyBorder="1" applyAlignment="1">
      <alignment wrapText="1"/>
    </xf>
    <xf numFmtId="0" fontId="0" fillId="0" borderId="0" xfId="0" applyBorder="1" applyAlignment="1">
      <alignment wrapText="1"/>
    </xf>
    <xf numFmtId="0" fontId="0" fillId="0" borderId="0" xfId="0" applyAlignment="1">
      <alignment wrapText="1"/>
    </xf>
    <xf numFmtId="0" fontId="28" fillId="0" borderId="0" xfId="5" applyFont="1" applyAlignment="1">
      <alignment horizontal="right"/>
    </xf>
    <xf numFmtId="0" fontId="0" fillId="0" borderId="0" xfId="0" applyBorder="1" applyAlignment="1"/>
    <xf numFmtId="0" fontId="7" fillId="0" borderId="0" xfId="0" applyFont="1" applyAlignment="1">
      <alignment vertical="top" wrapText="1"/>
    </xf>
    <xf numFmtId="0" fontId="33" fillId="0" borderId="7" xfId="0" applyFont="1" applyFill="1" applyBorder="1" applyAlignment="1">
      <alignment horizontal="center" vertical="center"/>
    </xf>
    <xf numFmtId="0" fontId="18" fillId="10" borderId="0" xfId="0" applyFont="1" applyFill="1" applyAlignment="1">
      <alignment horizontal="left" vertical="top" wrapText="1"/>
    </xf>
    <xf numFmtId="164" fontId="2" fillId="0" borderId="0" xfId="7" applyNumberFormat="1" applyFont="1" applyFill="1" applyBorder="1" applyAlignment="1">
      <alignment horizontal="right"/>
    </xf>
    <xf numFmtId="3" fontId="0" fillId="0" borderId="0" xfId="0" applyNumberFormat="1"/>
    <xf numFmtId="166" fontId="2" fillId="0" borderId="0" xfId="6" applyNumberFormat="1" applyFont="1" applyFill="1" applyBorder="1" applyAlignment="1">
      <alignment horizontal="right"/>
    </xf>
    <xf numFmtId="0" fontId="18" fillId="10" borderId="0" xfId="0" applyFont="1" applyFill="1" applyAlignment="1">
      <alignment horizontal="left" vertical="top" wrapText="1"/>
    </xf>
    <xf numFmtId="0" fontId="11" fillId="8" borderId="0" xfId="0" applyFont="1" applyFill="1" applyBorder="1" applyAlignment="1">
      <alignment horizontal="left" vertical="top" wrapText="1"/>
    </xf>
    <xf numFmtId="0" fontId="18" fillId="7" borderId="0" xfId="0" applyFont="1" applyFill="1" applyAlignment="1">
      <alignment horizontal="left" vertical="top" wrapText="1"/>
    </xf>
    <xf numFmtId="16" fontId="20" fillId="6" borderId="0" xfId="0" applyNumberFormat="1" applyFont="1" applyFill="1" applyAlignment="1">
      <alignment horizontal="left" vertical="top" wrapText="1"/>
    </xf>
    <xf numFmtId="0" fontId="18" fillId="8" borderId="0" xfId="0" applyFont="1" applyFill="1" applyAlignment="1">
      <alignment horizontal="left" vertical="top" wrapText="1"/>
    </xf>
    <xf numFmtId="0" fontId="18" fillId="11" borderId="0" xfId="0" applyFont="1" applyFill="1" applyAlignment="1">
      <alignment horizontal="left" vertical="top" wrapText="1"/>
    </xf>
    <xf numFmtId="0" fontId="18" fillId="6" borderId="0" xfId="0" applyFont="1" applyFill="1" applyAlignment="1">
      <alignment horizontal="left" vertical="top" wrapText="1"/>
    </xf>
    <xf numFmtId="0" fontId="18" fillId="5" borderId="0" xfId="0" applyFont="1" applyFill="1" applyAlignment="1">
      <alignment vertical="top" wrapText="1"/>
    </xf>
    <xf numFmtId="0" fontId="13" fillId="0" borderId="0" xfId="0" applyFont="1" applyFill="1" applyBorder="1" applyAlignment="1">
      <alignment horizontal="left" vertical="center" wrapText="1"/>
    </xf>
    <xf numFmtId="0" fontId="18" fillId="3" borderId="0" xfId="0" applyFont="1" applyFill="1" applyAlignment="1">
      <alignment horizontal="left" vertical="top" wrapText="1"/>
    </xf>
    <xf numFmtId="0" fontId="18" fillId="2" borderId="0" xfId="0" applyFont="1" applyFill="1" applyAlignment="1">
      <alignment horizontal="left" vertical="top" wrapText="1"/>
    </xf>
    <xf numFmtId="0" fontId="18" fillId="4" borderId="0" xfId="0" applyFont="1" applyFill="1" applyAlignment="1">
      <alignment horizontal="left" vertical="top" wrapText="1"/>
    </xf>
    <xf numFmtId="0" fontId="25" fillId="10" borderId="4" xfId="0" applyFont="1" applyFill="1" applyBorder="1" applyAlignment="1">
      <alignment horizontal="center" vertical="center"/>
    </xf>
    <xf numFmtId="0" fontId="25" fillId="10" borderId="8" xfId="0" applyFont="1" applyFill="1" applyBorder="1" applyAlignment="1">
      <alignment horizontal="center" vertical="center"/>
    </xf>
    <xf numFmtId="0" fontId="37" fillId="0" borderId="0" xfId="0" applyFont="1" applyAlignment="1">
      <alignment horizontal="left" wrapText="1"/>
    </xf>
    <xf numFmtId="0" fontId="39" fillId="0" borderId="0" xfId="0" applyFont="1" applyAlignment="1">
      <alignment horizontal="left" wrapText="1"/>
    </xf>
    <xf numFmtId="0" fontId="23" fillId="0" borderId="0" xfId="0" applyFont="1" applyAlignment="1">
      <alignment horizontal="left" wrapText="1"/>
    </xf>
    <xf numFmtId="0" fontId="2" fillId="0" borderId="0" xfId="0" applyFont="1" applyAlignment="1">
      <alignment horizontal="left" vertical="top" wrapText="1"/>
    </xf>
    <xf numFmtId="0" fontId="28" fillId="0" borderId="0" xfId="5" applyFont="1" applyAlignment="1">
      <alignment horizontal="center"/>
    </xf>
    <xf numFmtId="0" fontId="2" fillId="0" borderId="2" xfId="0" applyFont="1" applyFill="1" applyBorder="1" applyAlignment="1">
      <alignment horizontal="center" vertical="center"/>
    </xf>
    <xf numFmtId="0" fontId="2" fillId="0" borderId="6" xfId="0" applyFont="1" applyFill="1" applyBorder="1" applyAlignment="1">
      <alignment horizontal="center" vertical="center"/>
    </xf>
    <xf numFmtId="0" fontId="1" fillId="0" borderId="3" xfId="0" applyFont="1" applyFill="1" applyBorder="1" applyAlignment="1">
      <alignment horizontal="center" vertical="center" wrapText="1"/>
    </xf>
    <xf numFmtId="0" fontId="3" fillId="0" borderId="3" xfId="0" applyFont="1" applyFill="1" applyBorder="1" applyAlignment="1">
      <alignment wrapText="1"/>
    </xf>
    <xf numFmtId="0" fontId="4" fillId="0" borderId="4"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1" fillId="0" borderId="0" xfId="0" applyFont="1" applyBorder="1" applyAlignment="1">
      <alignment horizontal="left" vertical="center" wrapText="1"/>
    </xf>
    <xf numFmtId="0" fontId="2" fillId="0" borderId="0" xfId="0" applyFont="1" applyBorder="1" applyAlignment="1">
      <alignment wrapText="1"/>
    </xf>
    <xf numFmtId="0" fontId="0" fillId="0" borderId="0" xfId="0" applyBorder="1" applyAlignment="1">
      <alignment wrapText="1"/>
    </xf>
    <xf numFmtId="0" fontId="0" fillId="0" borderId="0" xfId="0" applyAlignment="1">
      <alignment wrapText="1"/>
    </xf>
    <xf numFmtId="0" fontId="31" fillId="0" borderId="0" xfId="5" applyFont="1" applyAlignment="1">
      <alignment horizontal="center"/>
    </xf>
    <xf numFmtId="0" fontId="2" fillId="0" borderId="7" xfId="0" applyFont="1" applyFill="1" applyBorder="1" applyAlignment="1">
      <alignment horizontal="center" vertical="center"/>
    </xf>
    <xf numFmtId="0" fontId="1" fillId="0" borderId="4" xfId="0" applyFont="1" applyFill="1" applyBorder="1" applyAlignment="1">
      <alignment horizontal="center" vertical="center" wrapText="1"/>
    </xf>
    <xf numFmtId="0" fontId="1" fillId="0" borderId="5" xfId="0" applyFont="1" applyFill="1" applyBorder="1" applyAlignment="1">
      <alignment horizontal="center" vertical="center" wrapText="1"/>
    </xf>
    <xf numFmtId="0" fontId="1" fillId="0" borderId="0" xfId="0" applyFont="1" applyBorder="1" applyAlignment="1">
      <alignment horizontal="left" vertical="center" shrinkToFit="1"/>
    </xf>
    <xf numFmtId="0" fontId="2" fillId="0" borderId="0" xfId="0" applyFont="1" applyBorder="1" applyAlignment="1">
      <alignment shrinkToFit="1"/>
    </xf>
    <xf numFmtId="0" fontId="0" fillId="0" borderId="0" xfId="0" applyBorder="1" applyAlignment="1">
      <alignment shrinkToFit="1"/>
    </xf>
    <xf numFmtId="0" fontId="0" fillId="0" borderId="0" xfId="0" applyAlignment="1">
      <alignment shrinkToFit="1"/>
    </xf>
    <xf numFmtId="0" fontId="1" fillId="0" borderId="4" xfId="0" applyFont="1" applyFill="1" applyBorder="1" applyAlignment="1">
      <alignment horizontal="center"/>
    </xf>
    <xf numFmtId="0" fontId="10" fillId="0" borderId="5" xfId="0" applyFont="1" applyFill="1" applyBorder="1" applyAlignment="1">
      <alignment horizontal="center"/>
    </xf>
    <xf numFmtId="0" fontId="1" fillId="0" borderId="3" xfId="0" applyFont="1" applyFill="1" applyBorder="1" applyAlignment="1">
      <alignment horizontal="center"/>
    </xf>
    <xf numFmtId="0" fontId="10" fillId="0" borderId="3" xfId="0" applyFont="1" applyFill="1" applyBorder="1" applyAlignment="1">
      <alignment horizontal="center"/>
    </xf>
    <xf numFmtId="0" fontId="28" fillId="0" borderId="0" xfId="5" applyFont="1" applyAlignment="1">
      <alignment horizontal="right"/>
    </xf>
    <xf numFmtId="0" fontId="0" fillId="0" borderId="0" xfId="0" applyBorder="1" applyAlignment="1"/>
    <xf numFmtId="0" fontId="1" fillId="0" borderId="5" xfId="0" applyFont="1" applyFill="1" applyBorder="1" applyAlignment="1">
      <alignment horizontal="center"/>
    </xf>
    <xf numFmtId="0" fontId="5" fillId="0" borderId="0" xfId="0" applyFont="1" applyFill="1" applyBorder="1" applyAlignment="1">
      <alignment horizontal="center" wrapText="1"/>
    </xf>
    <xf numFmtId="0" fontId="11" fillId="0" borderId="0" xfId="0" applyFont="1" applyFill="1" applyBorder="1" applyAlignment="1">
      <alignment horizontal="center" wrapText="1"/>
    </xf>
    <xf numFmtId="0" fontId="5" fillId="0" borderId="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4" fillId="0" borderId="0" xfId="0" applyFont="1" applyBorder="1" applyAlignment="1">
      <alignment wrapText="1"/>
    </xf>
    <xf numFmtId="0" fontId="7" fillId="0" borderId="0" xfId="0" applyFont="1" applyAlignment="1">
      <alignment vertical="top" wrapText="1"/>
    </xf>
    <xf numFmtId="0" fontId="31" fillId="0" borderId="0" xfId="5" applyFont="1" applyAlignment="1">
      <alignment horizontal="right"/>
    </xf>
    <xf numFmtId="0" fontId="17" fillId="0" borderId="0" xfId="0" applyFont="1" applyAlignment="1">
      <alignment horizontal="left" vertical="center" wrapText="1" readingOrder="1"/>
    </xf>
    <xf numFmtId="0" fontId="7" fillId="0" borderId="0" xfId="0" applyFont="1" applyAlignment="1">
      <alignment horizontal="left" vertical="center" wrapText="1"/>
    </xf>
    <xf numFmtId="0" fontId="22" fillId="0" borderId="0" xfId="0" applyFont="1" applyAlignment="1">
      <alignment horizontal="center"/>
    </xf>
    <xf numFmtId="0" fontId="22" fillId="0" borderId="0" xfId="0" applyFont="1" applyAlignment="1">
      <alignment horizontal="center" shrinkToFit="1"/>
    </xf>
    <xf numFmtId="0" fontId="32" fillId="0" borderId="0" xfId="0" applyFont="1" applyFill="1" applyBorder="1" applyAlignment="1">
      <alignment horizontal="left" wrapText="1"/>
    </xf>
    <xf numFmtId="0" fontId="33" fillId="0" borderId="7" xfId="0" applyFont="1" applyFill="1" applyBorder="1" applyAlignment="1">
      <alignment horizontal="center" vertical="center"/>
    </xf>
    <xf numFmtId="0" fontId="33" fillId="0" borderId="6" xfId="0" applyFont="1" applyFill="1" applyBorder="1" applyAlignment="1">
      <alignment horizontal="center" vertical="center"/>
    </xf>
    <xf numFmtId="0" fontId="33" fillId="0" borderId="4" xfId="0" applyFont="1" applyFill="1" applyBorder="1" applyAlignment="1">
      <alignment horizontal="center"/>
    </xf>
    <xf numFmtId="0" fontId="33" fillId="0" borderId="8" xfId="0" applyFont="1" applyFill="1" applyBorder="1" applyAlignment="1">
      <alignment horizontal="center"/>
    </xf>
    <xf numFmtId="0" fontId="33" fillId="0" borderId="5" xfId="0" applyFont="1" applyFill="1" applyBorder="1" applyAlignment="1">
      <alignment horizontal="center"/>
    </xf>
    <xf numFmtId="0" fontId="1" fillId="0" borderId="0" xfId="0" applyFont="1" applyFill="1" applyBorder="1" applyAlignment="1">
      <alignment horizontal="left" wrapText="1"/>
    </xf>
    <xf numFmtId="0" fontId="4" fillId="0" borderId="7"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4" xfId="0" applyFont="1" applyFill="1" applyBorder="1" applyAlignment="1">
      <alignment horizontal="center"/>
    </xf>
    <xf numFmtId="0" fontId="4" fillId="0" borderId="8" xfId="0" applyFont="1" applyFill="1" applyBorder="1" applyAlignment="1">
      <alignment horizontal="center"/>
    </xf>
    <xf numFmtId="0" fontId="4" fillId="0" borderId="5" xfId="0" applyFont="1" applyFill="1" applyBorder="1" applyAlignment="1">
      <alignment horizontal="center"/>
    </xf>
    <xf numFmtId="0" fontId="5" fillId="0" borderId="0" xfId="0" applyFont="1" applyFill="1" applyBorder="1" applyAlignment="1">
      <alignment horizontal="center" vertical="center"/>
    </xf>
    <xf numFmtId="0" fontId="5" fillId="0" borderId="0" xfId="0" applyFont="1" applyFill="1" applyBorder="1" applyAlignment="1">
      <alignment horizontal="center"/>
    </xf>
    <xf numFmtId="0" fontId="4" fillId="0" borderId="4"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5" xfId="0" applyFont="1" applyFill="1" applyBorder="1" applyAlignment="1">
      <alignment horizontal="center" vertical="center"/>
    </xf>
  </cellXfs>
  <cellStyles count="8">
    <cellStyle name="Link" xfId="5" builtinId="8"/>
    <cellStyle name="Prozent" xfId="6" builtinId="5"/>
    <cellStyle name="Standard" xfId="0" builtinId="0"/>
    <cellStyle name="Standard 3" xfId="1"/>
    <cellStyle name="Standard 4" xfId="2"/>
    <cellStyle name="Standard 5" xfId="3"/>
    <cellStyle name="Standard 6" xfId="4"/>
    <cellStyle name="Standard_SVB_WE" xfId="7"/>
  </cellStyles>
  <dxfs count="0"/>
  <tableStyles count="0" defaultTableStyle="TableStyleMedium2" defaultPivotStyle="PivotStyleLight16"/>
  <colors>
    <mruColors>
      <color rgb="FF009999"/>
      <color rgb="FF8A8A8A"/>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2.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3.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00.xml.rels><?xml version="1.0" encoding="UTF-8" standalone="yes"?>
<Relationships xmlns="http://schemas.openxmlformats.org/package/2006/relationships"><Relationship Id="rId1" Type="http://schemas.openxmlformats.org/officeDocument/2006/relationships/themeOverride" Target="../theme/themeOverride74.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55.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56.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57.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58.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59.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60.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61.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62.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63.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64.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65.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66.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67.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68.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69.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70.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71.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72.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73.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74.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75.xml.rels><?xml version="1.0" encoding="UTF-8" standalone="yes"?>
<Relationships xmlns="http://schemas.openxmlformats.org/package/2006/relationships"><Relationship Id="rId1" Type="http://schemas.openxmlformats.org/officeDocument/2006/relationships/themeOverride" Target="../theme/themeOverride49.xml"/></Relationships>
</file>

<file path=xl/charts/_rels/chart76.xml.rels><?xml version="1.0" encoding="UTF-8" standalone="yes"?>
<Relationships xmlns="http://schemas.openxmlformats.org/package/2006/relationships"><Relationship Id="rId1" Type="http://schemas.openxmlformats.org/officeDocument/2006/relationships/themeOverride" Target="../theme/themeOverride50.xml"/></Relationships>
</file>

<file path=xl/charts/_rels/chart77.xml.rels><?xml version="1.0" encoding="UTF-8" standalone="yes"?>
<Relationships xmlns="http://schemas.openxmlformats.org/package/2006/relationships"><Relationship Id="rId1" Type="http://schemas.openxmlformats.org/officeDocument/2006/relationships/themeOverride" Target="../theme/themeOverride51.xml"/></Relationships>
</file>

<file path=xl/charts/_rels/chart78.xml.rels><?xml version="1.0" encoding="UTF-8" standalone="yes"?>
<Relationships xmlns="http://schemas.openxmlformats.org/package/2006/relationships"><Relationship Id="rId1" Type="http://schemas.openxmlformats.org/officeDocument/2006/relationships/themeOverride" Target="../theme/themeOverride52.xml"/></Relationships>
</file>

<file path=xl/charts/_rels/chart79.xml.rels><?xml version="1.0" encoding="UTF-8" standalone="yes"?>
<Relationships xmlns="http://schemas.openxmlformats.org/package/2006/relationships"><Relationship Id="rId1" Type="http://schemas.openxmlformats.org/officeDocument/2006/relationships/themeOverride" Target="../theme/themeOverride53.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80.xml.rels><?xml version="1.0" encoding="UTF-8" standalone="yes"?>
<Relationships xmlns="http://schemas.openxmlformats.org/package/2006/relationships"><Relationship Id="rId1" Type="http://schemas.openxmlformats.org/officeDocument/2006/relationships/themeOverride" Target="../theme/themeOverride54.xml"/></Relationships>
</file>

<file path=xl/charts/_rels/chart81.xml.rels><?xml version="1.0" encoding="UTF-8" standalone="yes"?>
<Relationships xmlns="http://schemas.openxmlformats.org/package/2006/relationships"><Relationship Id="rId1" Type="http://schemas.openxmlformats.org/officeDocument/2006/relationships/themeOverride" Target="../theme/themeOverride55.xml"/></Relationships>
</file>

<file path=xl/charts/_rels/chart82.xml.rels><?xml version="1.0" encoding="UTF-8" standalone="yes"?>
<Relationships xmlns="http://schemas.openxmlformats.org/package/2006/relationships"><Relationship Id="rId1" Type="http://schemas.openxmlformats.org/officeDocument/2006/relationships/themeOverride" Target="../theme/themeOverride56.xml"/></Relationships>
</file>

<file path=xl/charts/_rels/chart83.xml.rels><?xml version="1.0" encoding="UTF-8" standalone="yes"?>
<Relationships xmlns="http://schemas.openxmlformats.org/package/2006/relationships"><Relationship Id="rId1" Type="http://schemas.openxmlformats.org/officeDocument/2006/relationships/themeOverride" Target="../theme/themeOverride57.xml"/></Relationships>
</file>

<file path=xl/charts/_rels/chart84.xml.rels><?xml version="1.0" encoding="UTF-8" standalone="yes"?>
<Relationships xmlns="http://schemas.openxmlformats.org/package/2006/relationships"><Relationship Id="rId1" Type="http://schemas.openxmlformats.org/officeDocument/2006/relationships/themeOverride" Target="../theme/themeOverride58.xml"/></Relationships>
</file>

<file path=xl/charts/_rels/chart85.xml.rels><?xml version="1.0" encoding="UTF-8" standalone="yes"?>
<Relationships xmlns="http://schemas.openxmlformats.org/package/2006/relationships"><Relationship Id="rId1" Type="http://schemas.openxmlformats.org/officeDocument/2006/relationships/themeOverride" Target="../theme/themeOverride59.xml"/></Relationships>
</file>

<file path=xl/charts/_rels/chart86.xml.rels><?xml version="1.0" encoding="UTF-8" standalone="yes"?>
<Relationships xmlns="http://schemas.openxmlformats.org/package/2006/relationships"><Relationship Id="rId1" Type="http://schemas.openxmlformats.org/officeDocument/2006/relationships/themeOverride" Target="../theme/themeOverride60.xml"/></Relationships>
</file>

<file path=xl/charts/_rels/chart87.xml.rels><?xml version="1.0" encoding="UTF-8" standalone="yes"?>
<Relationships xmlns="http://schemas.openxmlformats.org/package/2006/relationships"><Relationship Id="rId1" Type="http://schemas.openxmlformats.org/officeDocument/2006/relationships/themeOverride" Target="../theme/themeOverride61.xml"/></Relationships>
</file>

<file path=xl/charts/_rels/chart88.xml.rels><?xml version="1.0" encoding="UTF-8" standalone="yes"?>
<Relationships xmlns="http://schemas.openxmlformats.org/package/2006/relationships"><Relationship Id="rId1" Type="http://schemas.openxmlformats.org/officeDocument/2006/relationships/themeOverride" Target="../theme/themeOverride62.xml"/></Relationships>
</file>

<file path=xl/charts/_rels/chart89.xml.rels><?xml version="1.0" encoding="UTF-8" standalone="yes"?>
<Relationships xmlns="http://schemas.openxmlformats.org/package/2006/relationships"><Relationship Id="rId1" Type="http://schemas.openxmlformats.org/officeDocument/2006/relationships/themeOverride" Target="../theme/themeOverride63.xml"/></Relationships>
</file>

<file path=xl/charts/_rels/chart90.xml.rels><?xml version="1.0" encoding="UTF-8" standalone="yes"?>
<Relationships xmlns="http://schemas.openxmlformats.org/package/2006/relationships"><Relationship Id="rId1" Type="http://schemas.openxmlformats.org/officeDocument/2006/relationships/themeOverride" Target="../theme/themeOverride64.xml"/></Relationships>
</file>

<file path=xl/charts/_rels/chart91.xml.rels><?xml version="1.0" encoding="UTF-8" standalone="yes"?>
<Relationships xmlns="http://schemas.openxmlformats.org/package/2006/relationships"><Relationship Id="rId1" Type="http://schemas.openxmlformats.org/officeDocument/2006/relationships/themeOverride" Target="../theme/themeOverride65.xml"/></Relationships>
</file>

<file path=xl/charts/_rels/chart92.xml.rels><?xml version="1.0" encoding="UTF-8" standalone="yes"?>
<Relationships xmlns="http://schemas.openxmlformats.org/package/2006/relationships"><Relationship Id="rId1" Type="http://schemas.openxmlformats.org/officeDocument/2006/relationships/themeOverride" Target="../theme/themeOverride66.xml"/></Relationships>
</file>

<file path=xl/charts/_rels/chart93.xml.rels><?xml version="1.0" encoding="UTF-8" standalone="yes"?>
<Relationships xmlns="http://schemas.openxmlformats.org/package/2006/relationships"><Relationship Id="rId1" Type="http://schemas.openxmlformats.org/officeDocument/2006/relationships/themeOverride" Target="../theme/themeOverride67.xml"/></Relationships>
</file>

<file path=xl/charts/_rels/chart94.xml.rels><?xml version="1.0" encoding="UTF-8" standalone="yes"?>
<Relationships xmlns="http://schemas.openxmlformats.org/package/2006/relationships"><Relationship Id="rId1" Type="http://schemas.openxmlformats.org/officeDocument/2006/relationships/themeOverride" Target="../theme/themeOverride68.xml"/></Relationships>
</file>

<file path=xl/charts/_rels/chart95.xml.rels><?xml version="1.0" encoding="UTF-8" standalone="yes"?>
<Relationships xmlns="http://schemas.openxmlformats.org/package/2006/relationships"><Relationship Id="rId1" Type="http://schemas.openxmlformats.org/officeDocument/2006/relationships/themeOverride" Target="../theme/themeOverride69.xml"/></Relationships>
</file>

<file path=xl/charts/_rels/chart96.xml.rels><?xml version="1.0" encoding="UTF-8" standalone="yes"?>
<Relationships xmlns="http://schemas.openxmlformats.org/package/2006/relationships"><Relationship Id="rId1" Type="http://schemas.openxmlformats.org/officeDocument/2006/relationships/themeOverride" Target="../theme/themeOverride70.xml"/></Relationships>
</file>

<file path=xl/charts/_rels/chart97.xml.rels><?xml version="1.0" encoding="UTF-8" standalone="yes"?>
<Relationships xmlns="http://schemas.openxmlformats.org/package/2006/relationships"><Relationship Id="rId1" Type="http://schemas.openxmlformats.org/officeDocument/2006/relationships/themeOverride" Target="../theme/themeOverride71.xml"/></Relationships>
</file>

<file path=xl/charts/_rels/chart98.xml.rels><?xml version="1.0" encoding="UTF-8" standalone="yes"?>
<Relationships xmlns="http://schemas.openxmlformats.org/package/2006/relationships"><Relationship Id="rId1" Type="http://schemas.openxmlformats.org/officeDocument/2006/relationships/themeOverride" Target="../theme/themeOverride72.xml"/></Relationships>
</file>

<file path=xl/charts/_rels/chart99.xml.rels><?xml version="1.0" encoding="UTF-8" standalone="yes"?>
<Relationships xmlns="http://schemas.openxmlformats.org/package/2006/relationships"><Relationship Id="rId1" Type="http://schemas.openxmlformats.org/officeDocument/2006/relationships/themeOverride" Target="../theme/themeOverride7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pPr>
            <a:r>
              <a:rPr lang="de-DE" sz="800"/>
              <a:t>Sozialversicherungspflichtig Beschäftigte am Wohnort nach Altersklassen und Staatsangehörigkeit, 2019,</a:t>
            </a:r>
            <a:r>
              <a:rPr lang="de-DE" sz="800" baseline="0"/>
              <a:t> </a:t>
            </a:r>
            <a:r>
              <a:rPr lang="de-DE" sz="800"/>
              <a:t>Wetteraukreis</a:t>
            </a:r>
          </a:p>
        </c:rich>
      </c:tx>
      <c:layout>
        <c:manualLayout>
          <c:xMode val="edge"/>
          <c:yMode val="edge"/>
          <c:x val="0.16125887170312431"/>
          <c:y val="3.6806164451604832E-2"/>
        </c:manualLayout>
      </c:layout>
      <c:overlay val="0"/>
      <c:spPr>
        <a:noFill/>
        <a:ln w="25400">
          <a:noFill/>
        </a:ln>
      </c:spPr>
    </c:title>
    <c:autoTitleDeleted val="0"/>
    <c:plotArea>
      <c:layout>
        <c:manualLayout>
          <c:layoutTarget val="inner"/>
          <c:xMode val="edge"/>
          <c:yMode val="edge"/>
          <c:x val="8.2437275985663097E-2"/>
          <c:y val="0.15567282321899717"/>
          <c:w val="0.88530465949820791"/>
          <c:h val="0.66226912928759962"/>
        </c:manualLayout>
      </c:layout>
      <c:barChart>
        <c:barDir val="col"/>
        <c:grouping val="percentStacked"/>
        <c:varyColors val="0"/>
        <c:ser>
          <c:idx val="0"/>
          <c:order val="0"/>
          <c:tx>
            <c:strRef>
              <c:f>'1.1_19'!$A$26</c:f>
              <c:strCache>
                <c:ptCount val="1"/>
                <c:pt idx="0">
                  <c:v>Deutsche</c:v>
                </c:pt>
              </c:strCache>
            </c:strRef>
          </c:tx>
          <c:spPr>
            <a:solidFill>
              <a:srgbClr val="0099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'1.1_19'!$B$25:$E$25</c:f>
              <c:strCache>
                <c:ptCount val="4"/>
                <c:pt idx="0">
                  <c:v>unter 25 Jahre</c:v>
                </c:pt>
                <c:pt idx="1">
                  <c:v>25 bis unter 50 Jahre</c:v>
                </c:pt>
                <c:pt idx="2">
                  <c:v>50 bis unter 65 Jahre</c:v>
                </c:pt>
                <c:pt idx="3">
                  <c:v>65 Jahre und älter</c:v>
                </c:pt>
              </c:strCache>
            </c:strRef>
          </c:cat>
          <c:val>
            <c:numRef>
              <c:f>'1.1_19'!$B$26:$E$26</c:f>
              <c:numCache>
                <c:formatCode>* #,##0;* \-_ #,##0;\-</c:formatCode>
                <c:ptCount val="4"/>
                <c:pt idx="0">
                  <c:v>9628</c:v>
                </c:pt>
                <c:pt idx="1">
                  <c:v>56262</c:v>
                </c:pt>
                <c:pt idx="2">
                  <c:v>39777</c:v>
                </c:pt>
                <c:pt idx="3">
                  <c:v>1226</c:v>
                </c:pt>
              </c:numCache>
            </c:numRef>
          </c:val>
          <c:extLst>
            <c:ext xmlns:c16="http://schemas.microsoft.com/office/drawing/2014/chart" uri="{C3380CC4-5D6E-409C-BE32-E72D297353CC}">
              <c16:uniqueId val="{00000000-F272-4E5F-8408-03C39F079ED6}"/>
            </c:ext>
          </c:extLst>
        </c:ser>
        <c:ser>
          <c:idx val="1"/>
          <c:order val="1"/>
          <c:tx>
            <c:strRef>
              <c:f>'1.1_19'!$A$27</c:f>
              <c:strCache>
                <c:ptCount val="1"/>
                <c:pt idx="0">
                  <c:v>Ausländer</c:v>
                </c:pt>
              </c:strCache>
            </c:strRef>
          </c:tx>
          <c:spPr>
            <a:solidFill>
              <a:srgbClr val="BFBFBF"/>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'1.1_19'!$B$25:$E$25</c:f>
              <c:strCache>
                <c:ptCount val="4"/>
                <c:pt idx="0">
                  <c:v>unter 25 Jahre</c:v>
                </c:pt>
                <c:pt idx="1">
                  <c:v>25 bis unter 50 Jahre</c:v>
                </c:pt>
                <c:pt idx="2">
                  <c:v>50 bis unter 65 Jahre</c:v>
                </c:pt>
                <c:pt idx="3">
                  <c:v>65 Jahre und älter</c:v>
                </c:pt>
              </c:strCache>
            </c:strRef>
          </c:cat>
          <c:val>
            <c:numRef>
              <c:f>'1.1_19'!$B$27:$E$27</c:f>
              <c:numCache>
                <c:formatCode>* #,##0;* \-_ #,##0;\-</c:formatCode>
                <c:ptCount val="4"/>
                <c:pt idx="0">
                  <c:v>1655</c:v>
                </c:pt>
                <c:pt idx="1">
                  <c:v>10582</c:v>
                </c:pt>
                <c:pt idx="2">
                  <c:v>3210</c:v>
                </c:pt>
                <c:pt idx="3">
                  <c:v>124</c:v>
                </c:pt>
              </c:numCache>
            </c:numRef>
          </c:val>
          <c:extLst>
            <c:ext xmlns:c16="http://schemas.microsoft.com/office/drawing/2014/chart" uri="{C3380CC4-5D6E-409C-BE32-E72D297353CC}">
              <c16:uniqueId val="{00000001-F272-4E5F-8408-03C39F079ED6}"/>
            </c:ext>
          </c:extLst>
        </c:ser>
        <c:dLbls>
          <c:showLegendKey val="0"/>
          <c:showVal val="0"/>
          <c:showCatName val="0"/>
          <c:showSerName val="0"/>
          <c:showPercent val="0"/>
          <c:showBubbleSize val="0"/>
        </c:dLbls>
        <c:gapWidth val="150"/>
        <c:overlap val="100"/>
        <c:axId val="222579064"/>
        <c:axId val="222579456"/>
      </c:barChart>
      <c:catAx>
        <c:axId val="222579064"/>
        <c:scaling>
          <c:orientation val="minMax"/>
        </c:scaling>
        <c:delete val="0"/>
        <c:axPos val="b"/>
        <c:numFmt formatCode="General" sourceLinked="1"/>
        <c:majorTickMark val="none"/>
        <c:minorTickMark val="none"/>
        <c:tickLblPos val="nextTo"/>
        <c:crossAx val="222579456"/>
        <c:crosses val="autoZero"/>
        <c:auto val="1"/>
        <c:lblAlgn val="ctr"/>
        <c:lblOffset val="100"/>
        <c:noMultiLvlLbl val="0"/>
      </c:catAx>
      <c:valAx>
        <c:axId val="222579456"/>
        <c:scaling>
          <c:orientation val="minMax"/>
          <c:min val="0"/>
        </c:scaling>
        <c:delete val="0"/>
        <c:axPos val="l"/>
        <c:majorGridlines>
          <c:spPr>
            <a:ln>
              <a:prstDash val="sysDot"/>
            </a:ln>
          </c:spPr>
        </c:majorGridlines>
        <c:numFmt formatCode="0%" sourceLinked="0"/>
        <c:majorTickMark val="none"/>
        <c:minorTickMark val="none"/>
        <c:tickLblPos val="nextTo"/>
        <c:crossAx val="222579064"/>
        <c:crosses val="autoZero"/>
        <c:crossBetween val="between"/>
      </c:valAx>
    </c:plotArea>
    <c:legend>
      <c:legendPos val="r"/>
      <c:layout>
        <c:manualLayout>
          <c:xMode val="edge"/>
          <c:yMode val="edge"/>
          <c:x val="0.34767025089605735"/>
          <c:y val="0.90196081690316465"/>
          <c:w val="0.34647550776583136"/>
          <c:h val="8.4398922430210743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de-DE" sz="800"/>
              <a:t>Sozialversicherungspflichtig Beschäftigte am Wohnort nach Altersklassen und Staatsangehörigkeit, 2015,</a:t>
            </a:r>
            <a:r>
              <a:rPr lang="de-DE" sz="800" baseline="0"/>
              <a:t> </a:t>
            </a:r>
            <a:r>
              <a:rPr lang="de-DE" sz="800"/>
              <a:t>Land Hessen</a:t>
            </a:r>
          </a:p>
        </c:rich>
      </c:tx>
      <c:layout>
        <c:manualLayout>
          <c:xMode val="edge"/>
          <c:yMode val="edge"/>
          <c:x val="0.16125887170312431"/>
          <c:y val="3.6806164451604832E-2"/>
        </c:manualLayout>
      </c:layout>
      <c:overlay val="0"/>
      <c:spPr>
        <a:noFill/>
        <a:ln w="25400">
          <a:noFill/>
        </a:ln>
      </c:spPr>
    </c:title>
    <c:autoTitleDeleted val="0"/>
    <c:plotArea>
      <c:layout>
        <c:manualLayout>
          <c:layoutTarget val="inner"/>
          <c:xMode val="edge"/>
          <c:yMode val="edge"/>
          <c:x val="8.2437275985663097E-2"/>
          <c:y val="0.15567282321899717"/>
          <c:w val="0.88530465949820791"/>
          <c:h val="0.66226912928759962"/>
        </c:manualLayout>
      </c:layout>
      <c:barChart>
        <c:barDir val="col"/>
        <c:grouping val="percentStacked"/>
        <c:varyColors val="0"/>
        <c:ser>
          <c:idx val="0"/>
          <c:order val="0"/>
          <c:tx>
            <c:strRef>
              <c:f>'1.1_15'!$L$24</c:f>
              <c:strCache>
                <c:ptCount val="1"/>
                <c:pt idx="0">
                  <c:v>Deutsche</c:v>
                </c:pt>
              </c:strCache>
            </c:strRef>
          </c:tx>
          <c:spPr>
            <a:solidFill>
              <a:srgbClr val="009999"/>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'1.1_15'!$M$23:$P$23</c:f>
              <c:strCache>
                <c:ptCount val="4"/>
                <c:pt idx="0">
                  <c:v>unter 25 Jahre</c:v>
                </c:pt>
                <c:pt idx="1">
                  <c:v>25 bis unter 50 Jahre</c:v>
                </c:pt>
                <c:pt idx="2">
                  <c:v>50 bis unter 65 Jahre</c:v>
                </c:pt>
                <c:pt idx="3">
                  <c:v>65 Jahre und älter</c:v>
                </c:pt>
              </c:strCache>
            </c:strRef>
          </c:cat>
          <c:val>
            <c:numRef>
              <c:f>'1.1_15'!$M$24:$P$24</c:f>
              <c:numCache>
                <c:formatCode>* #,##0;* \-_ #,##0;\-</c:formatCode>
                <c:ptCount val="4"/>
                <c:pt idx="0">
                  <c:v>192763</c:v>
                </c:pt>
                <c:pt idx="1">
                  <c:v>1144248</c:v>
                </c:pt>
                <c:pt idx="2">
                  <c:v>636101</c:v>
                </c:pt>
                <c:pt idx="3">
                  <c:v>14707</c:v>
                </c:pt>
              </c:numCache>
            </c:numRef>
          </c:val>
          <c:extLst>
            <c:ext xmlns:c16="http://schemas.microsoft.com/office/drawing/2014/chart" uri="{C3380CC4-5D6E-409C-BE32-E72D297353CC}">
              <c16:uniqueId val="{00000000-01B3-49C0-92B8-E972BE07EADB}"/>
            </c:ext>
          </c:extLst>
        </c:ser>
        <c:ser>
          <c:idx val="1"/>
          <c:order val="1"/>
          <c:tx>
            <c:strRef>
              <c:f>'1.1_15'!$L$25</c:f>
              <c:strCache>
                <c:ptCount val="1"/>
                <c:pt idx="0">
                  <c:v>Ausländer</c:v>
                </c:pt>
              </c:strCache>
            </c:strRef>
          </c:tx>
          <c:spPr>
            <a:solidFill>
              <a:schemeClr val="bg1">
                <a:lumMod val="75000"/>
              </a:schemeClr>
            </a:solidFill>
          </c:spPr>
          <c:invertIfNegative val="0"/>
          <c:dLbls>
            <c:dLbl>
              <c:idx val="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1B3-49C0-92B8-E972BE07EADB}"/>
                </c:ext>
              </c:extLst>
            </c:dLbl>
            <c:dLbl>
              <c:idx val="1"/>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1B3-49C0-92B8-E972BE07EADB}"/>
                </c:ext>
              </c:extLst>
            </c:dLbl>
            <c:dLbl>
              <c:idx val="2"/>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1B3-49C0-92B8-E972BE07EADB}"/>
                </c:ext>
              </c:extLst>
            </c:dLbl>
            <c:dLbl>
              <c:idx val="3"/>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1B3-49C0-92B8-E972BE07EAD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'1.1_15'!$M$23:$P$23</c:f>
              <c:strCache>
                <c:ptCount val="4"/>
                <c:pt idx="0">
                  <c:v>unter 25 Jahre</c:v>
                </c:pt>
                <c:pt idx="1">
                  <c:v>25 bis unter 50 Jahre</c:v>
                </c:pt>
                <c:pt idx="2">
                  <c:v>50 bis unter 65 Jahre</c:v>
                </c:pt>
                <c:pt idx="3">
                  <c:v>65 Jahre und älter</c:v>
                </c:pt>
              </c:strCache>
            </c:strRef>
          </c:cat>
          <c:val>
            <c:numRef>
              <c:f>'1.1_15'!$M$25:$P$25</c:f>
              <c:numCache>
                <c:formatCode>* #,##0;* \-_ #,##0;\-</c:formatCode>
                <c:ptCount val="4"/>
                <c:pt idx="0">
                  <c:v>29034</c:v>
                </c:pt>
                <c:pt idx="1">
                  <c:v>209377</c:v>
                </c:pt>
                <c:pt idx="2">
                  <c:v>57471</c:v>
                </c:pt>
                <c:pt idx="3">
                  <c:v>1505</c:v>
                </c:pt>
              </c:numCache>
            </c:numRef>
          </c:val>
          <c:extLst>
            <c:ext xmlns:c16="http://schemas.microsoft.com/office/drawing/2014/chart" uri="{C3380CC4-5D6E-409C-BE32-E72D297353CC}">
              <c16:uniqueId val="{00000005-01B3-49C0-92B8-E972BE07EADB}"/>
            </c:ext>
          </c:extLst>
        </c:ser>
        <c:dLbls>
          <c:showLegendKey val="0"/>
          <c:showVal val="0"/>
          <c:showCatName val="0"/>
          <c:showSerName val="0"/>
          <c:showPercent val="0"/>
          <c:showBubbleSize val="0"/>
        </c:dLbls>
        <c:gapWidth val="150"/>
        <c:overlap val="100"/>
        <c:axId val="811962656"/>
        <c:axId val="811963200"/>
      </c:barChart>
      <c:catAx>
        <c:axId val="811962656"/>
        <c:scaling>
          <c:orientation val="minMax"/>
        </c:scaling>
        <c:delete val="0"/>
        <c:axPos val="b"/>
        <c:numFmt formatCode="General" sourceLinked="1"/>
        <c:majorTickMark val="none"/>
        <c:minorTickMark val="none"/>
        <c:tickLblPos val="nextTo"/>
        <c:crossAx val="811963200"/>
        <c:crosses val="autoZero"/>
        <c:auto val="1"/>
        <c:lblAlgn val="ctr"/>
        <c:lblOffset val="100"/>
        <c:noMultiLvlLbl val="0"/>
      </c:catAx>
      <c:valAx>
        <c:axId val="811963200"/>
        <c:scaling>
          <c:orientation val="minMax"/>
          <c:min val="0"/>
        </c:scaling>
        <c:delete val="0"/>
        <c:axPos val="l"/>
        <c:majorGridlines>
          <c:spPr>
            <a:ln>
              <a:prstDash val="sysDot"/>
            </a:ln>
          </c:spPr>
        </c:majorGridlines>
        <c:numFmt formatCode="0%" sourceLinked="0"/>
        <c:majorTickMark val="none"/>
        <c:minorTickMark val="none"/>
        <c:tickLblPos val="nextTo"/>
        <c:crossAx val="811962656"/>
        <c:crosses val="autoZero"/>
        <c:crossBetween val="between"/>
      </c:valAx>
    </c:plotArea>
    <c:legend>
      <c:legendPos val="r"/>
      <c:layout>
        <c:manualLayout>
          <c:xMode val="edge"/>
          <c:yMode val="edge"/>
          <c:x val="0.34767025089605735"/>
          <c:y val="0.90196081690316465"/>
          <c:w val="0.34647550776583136"/>
          <c:h val="8.4398922430210743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900"/>
            </a:pPr>
            <a:r>
              <a:rPr lang="de-DE" sz="900"/>
              <a:t>Sozialversicherungspflichtig Beschäftigte am Wohnort</a:t>
            </a:r>
            <a:r>
              <a:rPr lang="de-DE" sz="900" baseline="0"/>
              <a:t> nach Staatsangehörigkeit</a:t>
            </a:r>
            <a:r>
              <a:rPr lang="de-DE" sz="900"/>
              <a:t>, Zeitreihe 2008 bis 2012, Land Hessen</a:t>
            </a:r>
          </a:p>
        </c:rich>
      </c:tx>
      <c:layout>
        <c:manualLayout>
          <c:xMode val="edge"/>
          <c:yMode val="edge"/>
          <c:x val="0.21348453064988498"/>
          <c:y val="2.9229948584706799E-2"/>
        </c:manualLayout>
      </c:layout>
      <c:overlay val="0"/>
      <c:spPr>
        <a:noFill/>
        <a:ln w="25400">
          <a:noFill/>
        </a:ln>
      </c:spPr>
    </c:title>
    <c:autoTitleDeleted val="0"/>
    <c:plotArea>
      <c:layout>
        <c:manualLayout>
          <c:layoutTarget val="inner"/>
          <c:xMode val="edge"/>
          <c:yMode val="edge"/>
          <c:x val="9.1609444773160589E-2"/>
          <c:y val="9.761215894524812E-2"/>
          <c:w val="0.87828403802465871"/>
          <c:h val="0.76876172077003391"/>
        </c:manualLayout>
      </c:layout>
      <c:barChart>
        <c:barDir val="col"/>
        <c:grouping val="clustered"/>
        <c:varyColors val="0"/>
        <c:ser>
          <c:idx val="0"/>
          <c:order val="0"/>
          <c:tx>
            <c:strRef>
              <c:f>'1.6'!$W$43</c:f>
              <c:strCache>
                <c:ptCount val="1"/>
                <c:pt idx="0">
                  <c:v>Deutsche</c:v>
                </c:pt>
              </c:strCache>
            </c:strRef>
          </c:tx>
          <c:spPr>
            <a:solidFill>
              <a:srgbClr val="009999"/>
            </a:solidFill>
          </c:spPr>
          <c:invertIfNegative val="0"/>
          <c:dLbls>
            <c:spPr>
              <a:noFill/>
              <a:ln>
                <a:noFill/>
              </a:ln>
              <a:effectLst/>
            </c:spPr>
            <c:txPr>
              <a:bodyPr rot="-5400000" vert="horz" wrap="square" lIns="38100" tIns="19050" rIns="38100" bIns="19050" anchor="ctr">
                <a:spAutoFit/>
              </a:bodyPr>
              <a:lstStyle/>
              <a:p>
                <a:pPr>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'1.6'!$V$44:$V$63</c:f>
              <c:numCache>
                <c:formatCode>m/d/yyyy</c:formatCode>
                <c:ptCount val="20"/>
                <c:pt idx="0">
                  <c:v>39538</c:v>
                </c:pt>
                <c:pt idx="1">
                  <c:v>39629</c:v>
                </c:pt>
                <c:pt idx="2">
                  <c:v>39721</c:v>
                </c:pt>
                <c:pt idx="3">
                  <c:v>39813</c:v>
                </c:pt>
                <c:pt idx="4">
                  <c:v>39903</c:v>
                </c:pt>
                <c:pt idx="5">
                  <c:v>39994</c:v>
                </c:pt>
                <c:pt idx="6">
                  <c:v>40086</c:v>
                </c:pt>
                <c:pt idx="7">
                  <c:v>40178</c:v>
                </c:pt>
                <c:pt idx="8">
                  <c:v>40268</c:v>
                </c:pt>
                <c:pt idx="9">
                  <c:v>40359</c:v>
                </c:pt>
                <c:pt idx="10">
                  <c:v>40451</c:v>
                </c:pt>
                <c:pt idx="11">
                  <c:v>40543</c:v>
                </c:pt>
                <c:pt idx="12">
                  <c:v>40633</c:v>
                </c:pt>
                <c:pt idx="13">
                  <c:v>40724</c:v>
                </c:pt>
                <c:pt idx="14">
                  <c:v>40816</c:v>
                </c:pt>
                <c:pt idx="15">
                  <c:v>40908</c:v>
                </c:pt>
                <c:pt idx="16">
                  <c:v>40999</c:v>
                </c:pt>
                <c:pt idx="17">
                  <c:v>41090</c:v>
                </c:pt>
                <c:pt idx="18">
                  <c:v>41182</c:v>
                </c:pt>
                <c:pt idx="19">
                  <c:v>41274</c:v>
                </c:pt>
              </c:numCache>
            </c:numRef>
          </c:cat>
          <c:val>
            <c:numRef>
              <c:f>'1.6'!$W$44:$W$63</c:f>
              <c:numCache>
                <c:formatCode>#,##0</c:formatCode>
                <c:ptCount val="20"/>
                <c:pt idx="0">
                  <c:v>1844196</c:v>
                </c:pt>
                <c:pt idx="1">
                  <c:v>1845949</c:v>
                </c:pt>
                <c:pt idx="2">
                  <c:v>1882658</c:v>
                </c:pt>
                <c:pt idx="3">
                  <c:v>1872696</c:v>
                </c:pt>
                <c:pt idx="4">
                  <c:v>1852547</c:v>
                </c:pt>
                <c:pt idx="5">
                  <c:v>1847058</c:v>
                </c:pt>
                <c:pt idx="6">
                  <c:v>1870515</c:v>
                </c:pt>
                <c:pt idx="7">
                  <c:v>1865473</c:v>
                </c:pt>
                <c:pt idx="8">
                  <c:v>1855204</c:v>
                </c:pt>
                <c:pt idx="9">
                  <c:v>1862721</c:v>
                </c:pt>
                <c:pt idx="10">
                  <c:v>1894863</c:v>
                </c:pt>
                <c:pt idx="11">
                  <c:v>1888841</c:v>
                </c:pt>
                <c:pt idx="12">
                  <c:v>1888027</c:v>
                </c:pt>
                <c:pt idx="13">
                  <c:v>1892399</c:v>
                </c:pt>
                <c:pt idx="14">
                  <c:v>1926927</c:v>
                </c:pt>
                <c:pt idx="15">
                  <c:v>1922167</c:v>
                </c:pt>
                <c:pt idx="16">
                  <c:v>1921664</c:v>
                </c:pt>
                <c:pt idx="17">
                  <c:v>1922188</c:v>
                </c:pt>
                <c:pt idx="18">
                  <c:v>1954487</c:v>
                </c:pt>
                <c:pt idx="19">
                  <c:v>1950009</c:v>
                </c:pt>
              </c:numCache>
            </c:numRef>
          </c:val>
          <c:extLst>
            <c:ext xmlns:c16="http://schemas.microsoft.com/office/drawing/2014/chart" uri="{C3380CC4-5D6E-409C-BE32-E72D297353CC}">
              <c16:uniqueId val="{00000000-8204-44E6-B801-2790FA3F0CA7}"/>
            </c:ext>
          </c:extLst>
        </c:ser>
        <c:ser>
          <c:idx val="1"/>
          <c:order val="1"/>
          <c:tx>
            <c:strRef>
              <c:f>'1.6'!$X$43</c:f>
              <c:strCache>
                <c:ptCount val="1"/>
                <c:pt idx="0">
                  <c:v>Ausländer</c:v>
                </c:pt>
              </c:strCache>
            </c:strRef>
          </c:tx>
          <c:spPr>
            <a:solidFill>
              <a:sysClr val="window" lastClr="FFFFFF">
                <a:lumMod val="75000"/>
              </a:sysClr>
            </a:solidFill>
          </c:spPr>
          <c:invertIfNegative val="0"/>
          <c:dLbls>
            <c:spPr>
              <a:noFill/>
              <a:ln>
                <a:noFill/>
              </a:ln>
              <a:effectLst/>
            </c:spPr>
            <c:txPr>
              <a:bodyPr rot="-5400000" vert="horz" wrap="square" lIns="38100" tIns="19050" rIns="38100" bIns="19050" anchor="ctr">
                <a:spAutoFit/>
              </a:bodyPr>
              <a:lstStyle/>
              <a:p>
                <a:pPr>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'1.6'!$V$44:$V$63</c:f>
              <c:numCache>
                <c:formatCode>m/d/yyyy</c:formatCode>
                <c:ptCount val="20"/>
                <c:pt idx="0">
                  <c:v>39538</c:v>
                </c:pt>
                <c:pt idx="1">
                  <c:v>39629</c:v>
                </c:pt>
                <c:pt idx="2">
                  <c:v>39721</c:v>
                </c:pt>
                <c:pt idx="3">
                  <c:v>39813</c:v>
                </c:pt>
                <c:pt idx="4">
                  <c:v>39903</c:v>
                </c:pt>
                <c:pt idx="5">
                  <c:v>39994</c:v>
                </c:pt>
                <c:pt idx="6">
                  <c:v>40086</c:v>
                </c:pt>
                <c:pt idx="7">
                  <c:v>40178</c:v>
                </c:pt>
                <c:pt idx="8">
                  <c:v>40268</c:v>
                </c:pt>
                <c:pt idx="9">
                  <c:v>40359</c:v>
                </c:pt>
                <c:pt idx="10">
                  <c:v>40451</c:v>
                </c:pt>
                <c:pt idx="11">
                  <c:v>40543</c:v>
                </c:pt>
                <c:pt idx="12">
                  <c:v>40633</c:v>
                </c:pt>
                <c:pt idx="13">
                  <c:v>40724</c:v>
                </c:pt>
                <c:pt idx="14">
                  <c:v>40816</c:v>
                </c:pt>
                <c:pt idx="15">
                  <c:v>40908</c:v>
                </c:pt>
                <c:pt idx="16">
                  <c:v>40999</c:v>
                </c:pt>
                <c:pt idx="17">
                  <c:v>41090</c:v>
                </c:pt>
                <c:pt idx="18">
                  <c:v>41182</c:v>
                </c:pt>
                <c:pt idx="19">
                  <c:v>41274</c:v>
                </c:pt>
              </c:numCache>
            </c:numRef>
          </c:cat>
          <c:val>
            <c:numRef>
              <c:f>'1.6'!$X$44:$X$63</c:f>
              <c:numCache>
                <c:formatCode>#,##0</c:formatCode>
                <c:ptCount val="20"/>
                <c:pt idx="0">
                  <c:v>200793</c:v>
                </c:pt>
                <c:pt idx="1">
                  <c:v>204157</c:v>
                </c:pt>
                <c:pt idx="2">
                  <c:v>207928</c:v>
                </c:pt>
                <c:pt idx="3">
                  <c:v>203981</c:v>
                </c:pt>
                <c:pt idx="4">
                  <c:v>201466</c:v>
                </c:pt>
                <c:pt idx="5">
                  <c:v>202684</c:v>
                </c:pt>
                <c:pt idx="6">
                  <c:v>205955</c:v>
                </c:pt>
                <c:pt idx="7">
                  <c:v>202716</c:v>
                </c:pt>
                <c:pt idx="8">
                  <c:v>203266</c:v>
                </c:pt>
                <c:pt idx="9">
                  <c:v>207583</c:v>
                </c:pt>
                <c:pt idx="10">
                  <c:v>212892</c:v>
                </c:pt>
                <c:pt idx="11">
                  <c:v>211253</c:v>
                </c:pt>
                <c:pt idx="12">
                  <c:v>213816</c:v>
                </c:pt>
                <c:pt idx="13">
                  <c:v>219726</c:v>
                </c:pt>
                <c:pt idx="14">
                  <c:v>227755</c:v>
                </c:pt>
                <c:pt idx="15">
                  <c:v>226218</c:v>
                </c:pt>
                <c:pt idx="16">
                  <c:v>228971</c:v>
                </c:pt>
                <c:pt idx="17">
                  <c:v>234598</c:v>
                </c:pt>
                <c:pt idx="18">
                  <c:v>242041</c:v>
                </c:pt>
                <c:pt idx="19">
                  <c:v>240055</c:v>
                </c:pt>
              </c:numCache>
            </c:numRef>
          </c:val>
          <c:extLst>
            <c:ext xmlns:c16="http://schemas.microsoft.com/office/drawing/2014/chart" uri="{C3380CC4-5D6E-409C-BE32-E72D297353CC}">
              <c16:uniqueId val="{00000001-8204-44E6-B801-2790FA3F0CA7}"/>
            </c:ext>
          </c:extLst>
        </c:ser>
        <c:dLbls>
          <c:showLegendKey val="0"/>
          <c:showVal val="0"/>
          <c:showCatName val="0"/>
          <c:showSerName val="0"/>
          <c:showPercent val="0"/>
          <c:showBubbleSize val="0"/>
        </c:dLbls>
        <c:gapWidth val="0"/>
        <c:axId val="223948968"/>
        <c:axId val="223949360"/>
      </c:barChart>
      <c:dateAx>
        <c:axId val="223948968"/>
        <c:scaling>
          <c:orientation val="minMax"/>
        </c:scaling>
        <c:delete val="0"/>
        <c:axPos val="b"/>
        <c:numFmt formatCode="[$-407]mmm/\ yy;@" sourceLinked="0"/>
        <c:majorTickMark val="none"/>
        <c:minorTickMark val="none"/>
        <c:tickLblPos val="nextTo"/>
        <c:txPr>
          <a:bodyPr rot="-5400000" vert="horz"/>
          <a:lstStyle/>
          <a:p>
            <a:pPr>
              <a:defRPr sz="700"/>
            </a:pPr>
            <a:endParaRPr lang="de-DE"/>
          </a:p>
        </c:txPr>
        <c:crossAx val="223949360"/>
        <c:crosses val="autoZero"/>
        <c:auto val="1"/>
        <c:lblOffset val="100"/>
        <c:baseTimeUnit val="months"/>
        <c:majorUnit val="3"/>
        <c:majorTimeUnit val="months"/>
      </c:dateAx>
      <c:valAx>
        <c:axId val="223949360"/>
        <c:scaling>
          <c:orientation val="minMax"/>
        </c:scaling>
        <c:delete val="0"/>
        <c:axPos val="l"/>
        <c:majorGridlines>
          <c:spPr>
            <a:ln>
              <a:prstDash val="sysDot"/>
            </a:ln>
          </c:spPr>
        </c:majorGridlines>
        <c:numFmt formatCode="#,##0" sourceLinked="0"/>
        <c:majorTickMark val="none"/>
        <c:minorTickMark val="none"/>
        <c:tickLblPos val="nextTo"/>
        <c:crossAx val="223948968"/>
        <c:crosses val="autoZero"/>
        <c:crossBetween val="between"/>
      </c:valAx>
    </c:plotArea>
    <c:legend>
      <c:legendPos val="r"/>
      <c:layout>
        <c:manualLayout>
          <c:xMode val="edge"/>
          <c:yMode val="edge"/>
          <c:x val="0.4091508794863678"/>
          <c:y val="0.95115105035662384"/>
          <c:w val="0.1790852797096858"/>
          <c:h val="3.7859672745367799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landscape"/>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800" b="1" i="0" u="none" strike="noStrike" kern="1200" baseline="0">
                <a:solidFill>
                  <a:sysClr val="windowText" lastClr="000000"/>
                </a:solidFill>
                <a:latin typeface="Arial" pitchFamily="34" charset="0"/>
                <a:ea typeface="+mn-ea"/>
                <a:cs typeface="Arial" pitchFamily="34" charset="0"/>
              </a:defRPr>
            </a:pPr>
            <a:r>
              <a:rPr lang="de-DE" sz="800" b="1" i="0" u="none" strike="noStrike" baseline="0">
                <a:effectLst/>
              </a:rPr>
              <a:t>Sozialversicherungspflichtig Beschäftigte am Wohnort nach  Staatsangehörigkeit und  Gemeinden </a:t>
            </a:r>
            <a:r>
              <a:rPr lang="de-DE" sz="800"/>
              <a:t>2019</a:t>
            </a:r>
            <a:r>
              <a:rPr lang="de-DE" sz="800" b="1" i="0" u="none" strike="noStrike" kern="1200" baseline="0">
                <a:solidFill>
                  <a:sysClr val="windowText" lastClr="000000"/>
                </a:solidFill>
                <a:latin typeface="Arial" pitchFamily="34" charset="0"/>
                <a:ea typeface="+mn-ea"/>
                <a:cs typeface="Arial" pitchFamily="34" charset="0"/>
              </a:rPr>
              <a:t>, Wetteraukeis</a:t>
            </a:r>
          </a:p>
        </c:rich>
      </c:tx>
      <c:layout>
        <c:manualLayout>
          <c:xMode val="edge"/>
          <c:yMode val="edge"/>
          <c:x val="0.16289644978608481"/>
          <c:y val="2.2812176580154539E-2"/>
        </c:manualLayout>
      </c:layout>
      <c:overlay val="0"/>
      <c:spPr>
        <a:noFill/>
        <a:ln w="25400">
          <a:noFill/>
        </a:ln>
      </c:spPr>
    </c:title>
    <c:autoTitleDeleted val="0"/>
    <c:plotArea>
      <c:layout>
        <c:manualLayout>
          <c:layoutTarget val="inner"/>
          <c:xMode val="edge"/>
          <c:yMode val="edge"/>
          <c:x val="5.2498742388556681E-2"/>
          <c:y val="8.7166627958374834E-2"/>
          <c:w val="0.91524317680017353"/>
          <c:h val="0.73077533957161178"/>
        </c:manualLayout>
      </c:layout>
      <c:barChart>
        <c:barDir val="col"/>
        <c:grouping val="percentStacked"/>
        <c:varyColors val="0"/>
        <c:ser>
          <c:idx val="1"/>
          <c:order val="0"/>
          <c:tx>
            <c:strRef>
              <c:f>'1.8_19'!$I$4</c:f>
              <c:strCache>
                <c:ptCount val="1"/>
                <c:pt idx="0">
                  <c:v>Deutsche</c:v>
                </c:pt>
              </c:strCache>
            </c:strRef>
          </c:tx>
          <c:spPr>
            <a:solidFill>
              <a:srgbClr val="009999"/>
            </a:solidFill>
          </c:spPr>
          <c:invertIfNegative val="0"/>
          <c:dLbls>
            <c:spPr>
              <a:noFill/>
              <a:ln>
                <a:noFill/>
              </a:ln>
              <a:effectLst/>
            </c:spPr>
            <c:txPr>
              <a:bodyPr wrap="square" lIns="38100" tIns="19050" rIns="38100" bIns="19050" anchor="ctr">
                <a:spAutoFit/>
              </a:bodyPr>
              <a:lstStyle/>
              <a:p>
                <a:pPr>
                  <a:defRPr sz="7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'1.8_19'!$G$5:$G$30</c:f>
              <c:strCache>
                <c:ptCount val="26"/>
                <c:pt idx="0">
                  <c:v>Wetteraukreis</c:v>
                </c:pt>
                <c:pt idx="1">
                  <c:v>Altenstadt</c:v>
                </c:pt>
                <c:pt idx="2">
                  <c:v>Bad Nauheim</c:v>
                </c:pt>
                <c:pt idx="3">
                  <c:v>Bad Vilbel</c:v>
                </c:pt>
                <c:pt idx="4">
                  <c:v>Büdingen</c:v>
                </c:pt>
                <c:pt idx="5">
                  <c:v>Butzbach</c:v>
                </c:pt>
                <c:pt idx="6">
                  <c:v>Echzell</c:v>
                </c:pt>
                <c:pt idx="7">
                  <c:v>Florstadt</c:v>
                </c:pt>
                <c:pt idx="8">
                  <c:v>Friedberg</c:v>
                </c:pt>
                <c:pt idx="9">
                  <c:v>Gedern</c:v>
                </c:pt>
                <c:pt idx="10">
                  <c:v>Glauburg</c:v>
                </c:pt>
                <c:pt idx="11">
                  <c:v>Hirzenhain</c:v>
                </c:pt>
                <c:pt idx="12">
                  <c:v>Karben</c:v>
                </c:pt>
                <c:pt idx="13">
                  <c:v>Kefenrod</c:v>
                </c:pt>
                <c:pt idx="14">
                  <c:v>Limeshain</c:v>
                </c:pt>
                <c:pt idx="15">
                  <c:v>Münzenberg</c:v>
                </c:pt>
                <c:pt idx="16">
                  <c:v>Nidda</c:v>
                </c:pt>
                <c:pt idx="17">
                  <c:v>Niddata</c:v>
                </c:pt>
                <c:pt idx="18">
                  <c:v>Ober-Mörlen</c:v>
                </c:pt>
                <c:pt idx="19">
                  <c:v>Ortenberg</c:v>
                </c:pt>
                <c:pt idx="20">
                  <c:v>Ranstadt</c:v>
                </c:pt>
                <c:pt idx="21">
                  <c:v>Reichelsheim</c:v>
                </c:pt>
                <c:pt idx="22">
                  <c:v>Rockenberg</c:v>
                </c:pt>
                <c:pt idx="23">
                  <c:v>Rosbach v.d.H.</c:v>
                </c:pt>
                <c:pt idx="24">
                  <c:v>Wölfersheim</c:v>
                </c:pt>
                <c:pt idx="25">
                  <c:v>Wöllstadt</c:v>
                </c:pt>
              </c:strCache>
            </c:strRef>
          </c:cat>
          <c:val>
            <c:numRef>
              <c:f>'1.8_19'!$I$5:$I$30</c:f>
              <c:numCache>
                <c:formatCode>* #,##0;* \-_ #,##0;\-</c:formatCode>
                <c:ptCount val="26"/>
                <c:pt idx="0">
                  <c:v>106893</c:v>
                </c:pt>
                <c:pt idx="1">
                  <c:v>4339</c:v>
                </c:pt>
                <c:pt idx="2">
                  <c:v>9581</c:v>
                </c:pt>
                <c:pt idx="3">
                  <c:v>11515</c:v>
                </c:pt>
                <c:pt idx="4">
                  <c:v>7659</c:v>
                </c:pt>
                <c:pt idx="5">
                  <c:v>9095</c:v>
                </c:pt>
                <c:pt idx="6">
                  <c:v>2009</c:v>
                </c:pt>
                <c:pt idx="7">
                  <c:v>3327</c:v>
                </c:pt>
                <c:pt idx="8">
                  <c:v>9830</c:v>
                </c:pt>
                <c:pt idx="9">
                  <c:v>2648</c:v>
                </c:pt>
                <c:pt idx="10">
                  <c:v>1115</c:v>
                </c:pt>
                <c:pt idx="11">
                  <c:v>1004</c:v>
                </c:pt>
                <c:pt idx="12">
                  <c:v>7871</c:v>
                </c:pt>
                <c:pt idx="13">
                  <c:v>1032</c:v>
                </c:pt>
                <c:pt idx="14">
                  <c:v>2031</c:v>
                </c:pt>
                <c:pt idx="15">
                  <c:v>2230</c:v>
                </c:pt>
                <c:pt idx="16">
                  <c:v>6029</c:v>
                </c:pt>
                <c:pt idx="17">
                  <c:v>3553</c:v>
                </c:pt>
                <c:pt idx="18">
                  <c:v>2072</c:v>
                </c:pt>
                <c:pt idx="19">
                  <c:v>3218</c:v>
                </c:pt>
                <c:pt idx="20">
                  <c:v>1871</c:v>
                </c:pt>
                <c:pt idx="21">
                  <c:v>2494</c:v>
                </c:pt>
                <c:pt idx="22">
                  <c:v>1654</c:v>
                </c:pt>
                <c:pt idx="23">
                  <c:v>4511</c:v>
                </c:pt>
                <c:pt idx="24">
                  <c:v>3752</c:v>
                </c:pt>
                <c:pt idx="25">
                  <c:v>2453</c:v>
                </c:pt>
              </c:numCache>
            </c:numRef>
          </c:val>
          <c:extLst>
            <c:ext xmlns:c16="http://schemas.microsoft.com/office/drawing/2014/chart" uri="{C3380CC4-5D6E-409C-BE32-E72D297353CC}">
              <c16:uniqueId val="{00000000-AA44-49B5-B1E5-D46B0EA339E7}"/>
            </c:ext>
          </c:extLst>
        </c:ser>
        <c:ser>
          <c:idx val="0"/>
          <c:order val="1"/>
          <c:tx>
            <c:strRef>
              <c:f>'1.8_19'!$J$4</c:f>
              <c:strCache>
                <c:ptCount val="1"/>
                <c:pt idx="0">
                  <c:v>Ausländer</c:v>
                </c:pt>
              </c:strCache>
            </c:strRef>
          </c:tx>
          <c:spPr>
            <a:solidFill>
              <a:srgbClr val="BFBFBF"/>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'1.8_19'!$G$5:$G$30</c:f>
              <c:strCache>
                <c:ptCount val="26"/>
                <c:pt idx="0">
                  <c:v>Wetteraukreis</c:v>
                </c:pt>
                <c:pt idx="1">
                  <c:v>Altenstadt</c:v>
                </c:pt>
                <c:pt idx="2">
                  <c:v>Bad Nauheim</c:v>
                </c:pt>
                <c:pt idx="3">
                  <c:v>Bad Vilbel</c:v>
                </c:pt>
                <c:pt idx="4">
                  <c:v>Büdingen</c:v>
                </c:pt>
                <c:pt idx="5">
                  <c:v>Butzbach</c:v>
                </c:pt>
                <c:pt idx="6">
                  <c:v>Echzell</c:v>
                </c:pt>
                <c:pt idx="7">
                  <c:v>Florstadt</c:v>
                </c:pt>
                <c:pt idx="8">
                  <c:v>Friedberg</c:v>
                </c:pt>
                <c:pt idx="9">
                  <c:v>Gedern</c:v>
                </c:pt>
                <c:pt idx="10">
                  <c:v>Glauburg</c:v>
                </c:pt>
                <c:pt idx="11">
                  <c:v>Hirzenhain</c:v>
                </c:pt>
                <c:pt idx="12">
                  <c:v>Karben</c:v>
                </c:pt>
                <c:pt idx="13">
                  <c:v>Kefenrod</c:v>
                </c:pt>
                <c:pt idx="14">
                  <c:v>Limeshain</c:v>
                </c:pt>
                <c:pt idx="15">
                  <c:v>Münzenberg</c:v>
                </c:pt>
                <c:pt idx="16">
                  <c:v>Nidda</c:v>
                </c:pt>
                <c:pt idx="17">
                  <c:v>Niddata</c:v>
                </c:pt>
                <c:pt idx="18">
                  <c:v>Ober-Mörlen</c:v>
                </c:pt>
                <c:pt idx="19">
                  <c:v>Ortenberg</c:v>
                </c:pt>
                <c:pt idx="20">
                  <c:v>Ranstadt</c:v>
                </c:pt>
                <c:pt idx="21">
                  <c:v>Reichelsheim</c:v>
                </c:pt>
                <c:pt idx="22">
                  <c:v>Rockenberg</c:v>
                </c:pt>
                <c:pt idx="23">
                  <c:v>Rosbach v.d.H.</c:v>
                </c:pt>
                <c:pt idx="24">
                  <c:v>Wölfersheim</c:v>
                </c:pt>
                <c:pt idx="25">
                  <c:v>Wöllstadt</c:v>
                </c:pt>
              </c:strCache>
            </c:strRef>
          </c:cat>
          <c:val>
            <c:numRef>
              <c:f>'1.8_19'!$J$5:$J$30</c:f>
              <c:numCache>
                <c:formatCode>* #,##0;* \-_ #,##0;\-</c:formatCode>
                <c:ptCount val="26"/>
                <c:pt idx="0">
                  <c:v>15571</c:v>
                </c:pt>
                <c:pt idx="1">
                  <c:v>545</c:v>
                </c:pt>
                <c:pt idx="2">
                  <c:v>2386</c:v>
                </c:pt>
                <c:pt idx="3">
                  <c:v>2433</c:v>
                </c:pt>
                <c:pt idx="4">
                  <c:v>903</c:v>
                </c:pt>
                <c:pt idx="5">
                  <c:v>1317</c:v>
                </c:pt>
                <c:pt idx="6">
                  <c:v>201</c:v>
                </c:pt>
                <c:pt idx="7">
                  <c:v>298</c:v>
                </c:pt>
                <c:pt idx="8">
                  <c:v>2076</c:v>
                </c:pt>
                <c:pt idx="9">
                  <c:v>234</c:v>
                </c:pt>
                <c:pt idx="10">
                  <c:v>68</c:v>
                </c:pt>
                <c:pt idx="11">
                  <c:v>91</c:v>
                </c:pt>
                <c:pt idx="12">
                  <c:v>1341</c:v>
                </c:pt>
                <c:pt idx="13">
                  <c:v>79</c:v>
                </c:pt>
                <c:pt idx="14">
                  <c:v>249</c:v>
                </c:pt>
                <c:pt idx="15">
                  <c:v>151</c:v>
                </c:pt>
                <c:pt idx="16">
                  <c:v>679</c:v>
                </c:pt>
                <c:pt idx="17">
                  <c:v>347</c:v>
                </c:pt>
                <c:pt idx="18">
                  <c:v>237</c:v>
                </c:pt>
                <c:pt idx="19">
                  <c:v>255</c:v>
                </c:pt>
                <c:pt idx="20">
                  <c:v>109</c:v>
                </c:pt>
                <c:pt idx="21">
                  <c:v>247</c:v>
                </c:pt>
                <c:pt idx="22">
                  <c:v>96</c:v>
                </c:pt>
                <c:pt idx="23">
                  <c:v>689</c:v>
                </c:pt>
                <c:pt idx="24">
                  <c:v>231</c:v>
                </c:pt>
                <c:pt idx="25">
                  <c:v>309</c:v>
                </c:pt>
              </c:numCache>
            </c:numRef>
          </c:val>
          <c:extLst>
            <c:ext xmlns:c16="http://schemas.microsoft.com/office/drawing/2014/chart" uri="{C3380CC4-5D6E-409C-BE32-E72D297353CC}">
              <c16:uniqueId val="{00000001-AA44-49B5-B1E5-D46B0EA339E7}"/>
            </c:ext>
          </c:extLst>
        </c:ser>
        <c:dLbls>
          <c:showLegendKey val="0"/>
          <c:showVal val="0"/>
          <c:showCatName val="0"/>
          <c:showSerName val="0"/>
          <c:showPercent val="0"/>
          <c:showBubbleSize val="0"/>
        </c:dLbls>
        <c:gapWidth val="50"/>
        <c:overlap val="100"/>
        <c:axId val="222982168"/>
        <c:axId val="222982560"/>
      </c:barChart>
      <c:catAx>
        <c:axId val="222982168"/>
        <c:scaling>
          <c:orientation val="minMax"/>
        </c:scaling>
        <c:delete val="0"/>
        <c:axPos val="b"/>
        <c:numFmt formatCode="General" sourceLinked="1"/>
        <c:majorTickMark val="none"/>
        <c:minorTickMark val="none"/>
        <c:tickLblPos val="nextTo"/>
        <c:crossAx val="222982560"/>
        <c:crosses val="autoZero"/>
        <c:auto val="1"/>
        <c:lblAlgn val="ctr"/>
        <c:lblOffset val="100"/>
        <c:noMultiLvlLbl val="0"/>
      </c:catAx>
      <c:valAx>
        <c:axId val="222982560"/>
        <c:scaling>
          <c:orientation val="minMax"/>
          <c:min val="0"/>
        </c:scaling>
        <c:delete val="0"/>
        <c:axPos val="l"/>
        <c:majorGridlines>
          <c:spPr>
            <a:ln>
              <a:prstDash val="sysDot"/>
            </a:ln>
          </c:spPr>
        </c:majorGridlines>
        <c:numFmt formatCode="0%" sourceLinked="0"/>
        <c:majorTickMark val="none"/>
        <c:minorTickMark val="none"/>
        <c:tickLblPos val="nextTo"/>
        <c:crossAx val="222982168"/>
        <c:crosses val="autoZero"/>
        <c:crossBetween val="between"/>
      </c:valAx>
    </c:plotArea>
    <c:legend>
      <c:legendPos val="b"/>
      <c:layout>
        <c:manualLayout>
          <c:xMode val="edge"/>
          <c:yMode val="edge"/>
          <c:x val="0.3707943585712184"/>
          <c:y val="0.95106444446188998"/>
          <c:w val="0.15242921694269071"/>
          <c:h val="3.6848493139975763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oddHeader>&amp;Z&amp;"Arial,Standard"&amp;8Vielfalt* in der Wetterau - Monitor zu Bevölkerung, Arbeit und Bildung</c:oddHeader>
    </c:headerFooter>
    <c:pageMargins b="0.78740157499999996" l="0.70000000000000062" r="0.70000000000000062" t="0.78740157499999996" header="0.30000000000000032" footer="0.30000000000000032"/>
    <c:pageSetup orientation="portrait"/>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800" b="1" i="0" u="none" strike="noStrike" kern="1200" baseline="0">
                <a:solidFill>
                  <a:sysClr val="windowText" lastClr="000000"/>
                </a:solidFill>
                <a:latin typeface="Arial" pitchFamily="34" charset="0"/>
                <a:ea typeface="+mn-ea"/>
                <a:cs typeface="Arial" pitchFamily="34" charset="0"/>
              </a:defRPr>
            </a:pPr>
            <a:r>
              <a:rPr lang="de-DE" sz="800" b="1" i="0" u="none" strike="noStrike" baseline="0">
                <a:effectLst/>
              </a:rPr>
              <a:t>Sozialversicherungspflichtig Beschäftigte am Wohnort nach  Staatsangehörigkeit und  Gemeinden </a:t>
            </a:r>
            <a:r>
              <a:rPr lang="de-DE" sz="800"/>
              <a:t>2018</a:t>
            </a:r>
            <a:r>
              <a:rPr lang="de-DE" sz="800" b="1" i="0" u="none" strike="noStrike" kern="1200" baseline="0">
                <a:solidFill>
                  <a:sysClr val="windowText" lastClr="000000"/>
                </a:solidFill>
                <a:latin typeface="Arial" pitchFamily="34" charset="0"/>
                <a:ea typeface="+mn-ea"/>
                <a:cs typeface="Arial" pitchFamily="34" charset="0"/>
              </a:rPr>
              <a:t>, Wetteraukeis</a:t>
            </a:r>
          </a:p>
        </c:rich>
      </c:tx>
      <c:layout>
        <c:manualLayout>
          <c:xMode val="edge"/>
          <c:yMode val="edge"/>
          <c:x val="0.16289644978608481"/>
          <c:y val="2.2812176580154539E-2"/>
        </c:manualLayout>
      </c:layout>
      <c:overlay val="0"/>
      <c:spPr>
        <a:noFill/>
        <a:ln w="25400">
          <a:noFill/>
        </a:ln>
      </c:spPr>
    </c:title>
    <c:autoTitleDeleted val="0"/>
    <c:plotArea>
      <c:layout>
        <c:manualLayout>
          <c:layoutTarget val="inner"/>
          <c:xMode val="edge"/>
          <c:yMode val="edge"/>
          <c:x val="5.2498742388556681E-2"/>
          <c:y val="8.7166627958374834E-2"/>
          <c:w val="0.91524317680017353"/>
          <c:h val="0.73077533957161178"/>
        </c:manualLayout>
      </c:layout>
      <c:barChart>
        <c:barDir val="col"/>
        <c:grouping val="percentStacked"/>
        <c:varyColors val="0"/>
        <c:ser>
          <c:idx val="1"/>
          <c:order val="0"/>
          <c:tx>
            <c:strRef>
              <c:f>'1.8_18'!$I$4</c:f>
              <c:strCache>
                <c:ptCount val="1"/>
                <c:pt idx="0">
                  <c:v>Deutsche</c:v>
                </c:pt>
              </c:strCache>
            </c:strRef>
          </c:tx>
          <c:spPr>
            <a:solidFill>
              <a:srgbClr val="009999"/>
            </a:solidFill>
          </c:spPr>
          <c:invertIfNegative val="0"/>
          <c:dLbls>
            <c:spPr>
              <a:noFill/>
              <a:ln>
                <a:noFill/>
              </a:ln>
              <a:effectLst/>
            </c:spPr>
            <c:txPr>
              <a:bodyPr wrap="square" lIns="38100" tIns="19050" rIns="38100" bIns="19050" anchor="ctr">
                <a:spAutoFit/>
              </a:bodyPr>
              <a:lstStyle/>
              <a:p>
                <a:pPr>
                  <a:defRPr sz="7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'1.8_18'!$G$5:$G$30</c:f>
              <c:strCache>
                <c:ptCount val="26"/>
                <c:pt idx="0">
                  <c:v>Wetteraukreis</c:v>
                </c:pt>
                <c:pt idx="1">
                  <c:v>Altenstadt</c:v>
                </c:pt>
                <c:pt idx="2">
                  <c:v>Bad Nauheim</c:v>
                </c:pt>
                <c:pt idx="3">
                  <c:v>Bad Vilbel</c:v>
                </c:pt>
                <c:pt idx="4">
                  <c:v>Büdingen</c:v>
                </c:pt>
                <c:pt idx="5">
                  <c:v>Butzbach</c:v>
                </c:pt>
                <c:pt idx="6">
                  <c:v>Echzell</c:v>
                </c:pt>
                <c:pt idx="7">
                  <c:v>Florstadt</c:v>
                </c:pt>
                <c:pt idx="8">
                  <c:v>Friedberg</c:v>
                </c:pt>
                <c:pt idx="9">
                  <c:v>Gedern</c:v>
                </c:pt>
                <c:pt idx="10">
                  <c:v>Glauburg</c:v>
                </c:pt>
                <c:pt idx="11">
                  <c:v>Hirzenhain</c:v>
                </c:pt>
                <c:pt idx="12">
                  <c:v>Karben</c:v>
                </c:pt>
                <c:pt idx="13">
                  <c:v>Kefenrod</c:v>
                </c:pt>
                <c:pt idx="14">
                  <c:v>Limeshain</c:v>
                </c:pt>
                <c:pt idx="15">
                  <c:v>Münzenberg</c:v>
                </c:pt>
                <c:pt idx="16">
                  <c:v>Nidda</c:v>
                </c:pt>
                <c:pt idx="17">
                  <c:v>Niddata</c:v>
                </c:pt>
                <c:pt idx="18">
                  <c:v>Ober-Mörlen</c:v>
                </c:pt>
                <c:pt idx="19">
                  <c:v>Ortenberg</c:v>
                </c:pt>
                <c:pt idx="20">
                  <c:v>Ranstadt</c:v>
                </c:pt>
                <c:pt idx="21">
                  <c:v>Reichelsheim</c:v>
                </c:pt>
                <c:pt idx="22">
                  <c:v>Rockenberg</c:v>
                </c:pt>
                <c:pt idx="23">
                  <c:v>Rosbach v.d.H.</c:v>
                </c:pt>
                <c:pt idx="24">
                  <c:v>Wölfersheim</c:v>
                </c:pt>
                <c:pt idx="25">
                  <c:v>Wöllstadt</c:v>
                </c:pt>
              </c:strCache>
            </c:strRef>
          </c:cat>
          <c:val>
            <c:numRef>
              <c:f>'1.8_18'!$I$5:$I$30</c:f>
              <c:numCache>
                <c:formatCode>* #,##0;* \-_ #,##0;\-</c:formatCode>
                <c:ptCount val="26"/>
                <c:pt idx="0">
                  <c:v>107510</c:v>
                </c:pt>
                <c:pt idx="1">
                  <c:v>4387</c:v>
                </c:pt>
                <c:pt idx="2">
                  <c:v>9559</c:v>
                </c:pt>
                <c:pt idx="3">
                  <c:v>11599</c:v>
                </c:pt>
                <c:pt idx="4">
                  <c:v>7735</c:v>
                </c:pt>
                <c:pt idx="5">
                  <c:v>9122</c:v>
                </c:pt>
                <c:pt idx="6">
                  <c:v>2057</c:v>
                </c:pt>
                <c:pt idx="7">
                  <c:v>3358</c:v>
                </c:pt>
                <c:pt idx="8">
                  <c:v>9808</c:v>
                </c:pt>
                <c:pt idx="9">
                  <c:v>2683</c:v>
                </c:pt>
                <c:pt idx="10">
                  <c:v>1131</c:v>
                </c:pt>
                <c:pt idx="11">
                  <c:v>1016</c:v>
                </c:pt>
                <c:pt idx="12">
                  <c:v>7897</c:v>
                </c:pt>
                <c:pt idx="13">
                  <c:v>1046</c:v>
                </c:pt>
                <c:pt idx="14">
                  <c:v>2021</c:v>
                </c:pt>
                <c:pt idx="15">
                  <c:v>2262</c:v>
                </c:pt>
                <c:pt idx="16">
                  <c:v>6069</c:v>
                </c:pt>
                <c:pt idx="17">
                  <c:v>3578</c:v>
                </c:pt>
                <c:pt idx="18">
                  <c:v>2095</c:v>
                </c:pt>
                <c:pt idx="19">
                  <c:v>3233</c:v>
                </c:pt>
                <c:pt idx="20">
                  <c:v>1874</c:v>
                </c:pt>
                <c:pt idx="21">
                  <c:v>2523</c:v>
                </c:pt>
                <c:pt idx="22">
                  <c:v>1682</c:v>
                </c:pt>
                <c:pt idx="23">
                  <c:v>4529</c:v>
                </c:pt>
                <c:pt idx="24">
                  <c:v>3765</c:v>
                </c:pt>
                <c:pt idx="25">
                  <c:v>2481</c:v>
                </c:pt>
              </c:numCache>
            </c:numRef>
          </c:val>
          <c:extLst>
            <c:ext xmlns:c16="http://schemas.microsoft.com/office/drawing/2014/chart" uri="{C3380CC4-5D6E-409C-BE32-E72D297353CC}">
              <c16:uniqueId val="{00000000-7249-46FC-8D6D-2BFAB0837DE0}"/>
            </c:ext>
          </c:extLst>
        </c:ser>
        <c:ser>
          <c:idx val="0"/>
          <c:order val="1"/>
          <c:tx>
            <c:strRef>
              <c:f>'1.8_18'!$J$4</c:f>
              <c:strCache>
                <c:ptCount val="1"/>
                <c:pt idx="0">
                  <c:v>Ausländer</c:v>
                </c:pt>
              </c:strCache>
            </c:strRef>
          </c:tx>
          <c:spPr>
            <a:solidFill>
              <a:srgbClr val="BFBFBF"/>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'1.8_18'!$G$5:$G$30</c:f>
              <c:strCache>
                <c:ptCount val="26"/>
                <c:pt idx="0">
                  <c:v>Wetteraukreis</c:v>
                </c:pt>
                <c:pt idx="1">
                  <c:v>Altenstadt</c:v>
                </c:pt>
                <c:pt idx="2">
                  <c:v>Bad Nauheim</c:v>
                </c:pt>
                <c:pt idx="3">
                  <c:v>Bad Vilbel</c:v>
                </c:pt>
                <c:pt idx="4">
                  <c:v>Büdingen</c:v>
                </c:pt>
                <c:pt idx="5">
                  <c:v>Butzbach</c:v>
                </c:pt>
                <c:pt idx="6">
                  <c:v>Echzell</c:v>
                </c:pt>
                <c:pt idx="7">
                  <c:v>Florstadt</c:v>
                </c:pt>
                <c:pt idx="8">
                  <c:v>Friedberg</c:v>
                </c:pt>
                <c:pt idx="9">
                  <c:v>Gedern</c:v>
                </c:pt>
                <c:pt idx="10">
                  <c:v>Glauburg</c:v>
                </c:pt>
                <c:pt idx="11">
                  <c:v>Hirzenhain</c:v>
                </c:pt>
                <c:pt idx="12">
                  <c:v>Karben</c:v>
                </c:pt>
                <c:pt idx="13">
                  <c:v>Kefenrod</c:v>
                </c:pt>
                <c:pt idx="14">
                  <c:v>Limeshain</c:v>
                </c:pt>
                <c:pt idx="15">
                  <c:v>Münzenberg</c:v>
                </c:pt>
                <c:pt idx="16">
                  <c:v>Nidda</c:v>
                </c:pt>
                <c:pt idx="17">
                  <c:v>Niddata</c:v>
                </c:pt>
                <c:pt idx="18">
                  <c:v>Ober-Mörlen</c:v>
                </c:pt>
                <c:pt idx="19">
                  <c:v>Ortenberg</c:v>
                </c:pt>
                <c:pt idx="20">
                  <c:v>Ranstadt</c:v>
                </c:pt>
                <c:pt idx="21">
                  <c:v>Reichelsheim</c:v>
                </c:pt>
                <c:pt idx="22">
                  <c:v>Rockenberg</c:v>
                </c:pt>
                <c:pt idx="23">
                  <c:v>Rosbach v.d.H.</c:v>
                </c:pt>
                <c:pt idx="24">
                  <c:v>Wölfersheim</c:v>
                </c:pt>
                <c:pt idx="25">
                  <c:v>Wöllstadt</c:v>
                </c:pt>
              </c:strCache>
            </c:strRef>
          </c:cat>
          <c:val>
            <c:numRef>
              <c:f>'1.8_18'!$J$5:$J$30</c:f>
              <c:numCache>
                <c:formatCode>* #,##0;* \-_ #,##0;\-</c:formatCode>
                <c:ptCount val="26"/>
                <c:pt idx="0">
                  <c:v>14596</c:v>
                </c:pt>
                <c:pt idx="1">
                  <c:v>519</c:v>
                </c:pt>
                <c:pt idx="2">
                  <c:v>2242</c:v>
                </c:pt>
                <c:pt idx="3">
                  <c:v>2364</c:v>
                </c:pt>
                <c:pt idx="4">
                  <c:v>840</c:v>
                </c:pt>
                <c:pt idx="5">
                  <c:v>1202</c:v>
                </c:pt>
                <c:pt idx="6">
                  <c:v>191</c:v>
                </c:pt>
                <c:pt idx="7">
                  <c:v>264</c:v>
                </c:pt>
                <c:pt idx="8">
                  <c:v>1903</c:v>
                </c:pt>
                <c:pt idx="9">
                  <c:v>216</c:v>
                </c:pt>
                <c:pt idx="10">
                  <c:v>66</c:v>
                </c:pt>
                <c:pt idx="11">
                  <c:v>85</c:v>
                </c:pt>
                <c:pt idx="12">
                  <c:v>1258</c:v>
                </c:pt>
                <c:pt idx="13">
                  <c:v>70</c:v>
                </c:pt>
                <c:pt idx="14">
                  <c:v>242</c:v>
                </c:pt>
                <c:pt idx="15">
                  <c:v>128</c:v>
                </c:pt>
                <c:pt idx="16">
                  <c:v>658</c:v>
                </c:pt>
                <c:pt idx="17">
                  <c:v>319</c:v>
                </c:pt>
                <c:pt idx="18">
                  <c:v>220</c:v>
                </c:pt>
                <c:pt idx="19">
                  <c:v>251</c:v>
                </c:pt>
                <c:pt idx="20">
                  <c:v>104</c:v>
                </c:pt>
                <c:pt idx="21">
                  <c:v>236</c:v>
                </c:pt>
                <c:pt idx="22">
                  <c:v>77</c:v>
                </c:pt>
                <c:pt idx="23">
                  <c:v>624</c:v>
                </c:pt>
                <c:pt idx="24">
                  <c:v>214</c:v>
                </c:pt>
                <c:pt idx="25">
                  <c:v>303</c:v>
                </c:pt>
              </c:numCache>
            </c:numRef>
          </c:val>
          <c:extLst>
            <c:ext xmlns:c16="http://schemas.microsoft.com/office/drawing/2014/chart" uri="{C3380CC4-5D6E-409C-BE32-E72D297353CC}">
              <c16:uniqueId val="{00000001-7249-46FC-8D6D-2BFAB0837DE0}"/>
            </c:ext>
          </c:extLst>
        </c:ser>
        <c:dLbls>
          <c:showLegendKey val="0"/>
          <c:showVal val="0"/>
          <c:showCatName val="0"/>
          <c:showSerName val="0"/>
          <c:showPercent val="0"/>
          <c:showBubbleSize val="0"/>
        </c:dLbls>
        <c:gapWidth val="150"/>
        <c:overlap val="100"/>
        <c:axId val="222982168"/>
        <c:axId val="222982560"/>
      </c:barChart>
      <c:catAx>
        <c:axId val="222982168"/>
        <c:scaling>
          <c:orientation val="minMax"/>
        </c:scaling>
        <c:delete val="0"/>
        <c:axPos val="b"/>
        <c:numFmt formatCode="General" sourceLinked="1"/>
        <c:majorTickMark val="none"/>
        <c:minorTickMark val="none"/>
        <c:tickLblPos val="nextTo"/>
        <c:crossAx val="222982560"/>
        <c:crosses val="autoZero"/>
        <c:auto val="1"/>
        <c:lblAlgn val="ctr"/>
        <c:lblOffset val="100"/>
        <c:noMultiLvlLbl val="0"/>
      </c:catAx>
      <c:valAx>
        <c:axId val="222982560"/>
        <c:scaling>
          <c:orientation val="minMax"/>
          <c:min val="0"/>
        </c:scaling>
        <c:delete val="0"/>
        <c:axPos val="l"/>
        <c:majorGridlines>
          <c:spPr>
            <a:ln>
              <a:prstDash val="sysDot"/>
            </a:ln>
          </c:spPr>
        </c:majorGridlines>
        <c:numFmt formatCode="0%" sourceLinked="0"/>
        <c:majorTickMark val="none"/>
        <c:minorTickMark val="none"/>
        <c:tickLblPos val="nextTo"/>
        <c:crossAx val="222982168"/>
        <c:crosses val="autoZero"/>
        <c:crossBetween val="between"/>
      </c:valAx>
    </c:plotArea>
    <c:legend>
      <c:legendPos val="b"/>
      <c:layout>
        <c:manualLayout>
          <c:xMode val="edge"/>
          <c:yMode val="edge"/>
          <c:x val="0.3707943585712184"/>
          <c:y val="0.95106444446188998"/>
          <c:w val="0.15242921694269071"/>
          <c:h val="3.6848493139975763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oddHeader>&amp;Z&amp;"Arial,Standard"&amp;8Vielfalt* in der Wetterau - Monitor zu Bevölkerung, Arbeit und Bildung</c:oddHeader>
    </c:headerFooter>
    <c:pageMargins b="0.78740157499999996" l="0.70000000000000062" r="0.70000000000000062" t="0.78740157499999996" header="0.30000000000000032" footer="0.30000000000000032"/>
    <c:pageSetup orientation="portrait"/>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800" b="1" i="0" u="none" strike="noStrike" kern="1200" baseline="0">
                <a:solidFill>
                  <a:sysClr val="windowText" lastClr="000000"/>
                </a:solidFill>
                <a:latin typeface="Arial" pitchFamily="34" charset="0"/>
                <a:ea typeface="+mn-ea"/>
                <a:cs typeface="Arial" pitchFamily="34" charset="0"/>
              </a:defRPr>
            </a:pPr>
            <a:r>
              <a:rPr lang="de-DE" sz="800" b="1" i="0" u="none" strike="noStrike" baseline="0">
                <a:effectLst/>
              </a:rPr>
              <a:t>Sozialversicherungspflichtig Beschäftigte am Wohnort nach  Staatsangehörigkeit und  Gemeinden </a:t>
            </a:r>
            <a:r>
              <a:rPr lang="de-DE" sz="800"/>
              <a:t>2017</a:t>
            </a:r>
            <a:r>
              <a:rPr lang="de-DE" sz="800" b="1" i="0" u="none" strike="noStrike" kern="1200" baseline="0">
                <a:solidFill>
                  <a:sysClr val="windowText" lastClr="000000"/>
                </a:solidFill>
                <a:latin typeface="Arial" pitchFamily="34" charset="0"/>
                <a:ea typeface="+mn-ea"/>
                <a:cs typeface="Arial" pitchFamily="34" charset="0"/>
              </a:rPr>
              <a:t>, Wetteraukeis</a:t>
            </a:r>
          </a:p>
        </c:rich>
      </c:tx>
      <c:layout>
        <c:manualLayout>
          <c:xMode val="edge"/>
          <c:yMode val="edge"/>
          <c:x val="0.16289644978608481"/>
          <c:y val="2.2812176580154539E-2"/>
        </c:manualLayout>
      </c:layout>
      <c:overlay val="0"/>
      <c:spPr>
        <a:noFill/>
        <a:ln w="25400">
          <a:noFill/>
        </a:ln>
      </c:spPr>
    </c:title>
    <c:autoTitleDeleted val="0"/>
    <c:plotArea>
      <c:layout>
        <c:manualLayout>
          <c:layoutTarget val="inner"/>
          <c:xMode val="edge"/>
          <c:yMode val="edge"/>
          <c:x val="5.2498742388556681E-2"/>
          <c:y val="8.7166627958374834E-2"/>
          <c:w val="0.91524317680017353"/>
          <c:h val="0.73077533957161178"/>
        </c:manualLayout>
      </c:layout>
      <c:barChart>
        <c:barDir val="col"/>
        <c:grouping val="percentStacked"/>
        <c:varyColors val="0"/>
        <c:ser>
          <c:idx val="1"/>
          <c:order val="0"/>
          <c:tx>
            <c:strRef>
              <c:f>'1.8_17'!$I$4</c:f>
              <c:strCache>
                <c:ptCount val="1"/>
                <c:pt idx="0">
                  <c:v>Deutsche</c:v>
                </c:pt>
              </c:strCache>
            </c:strRef>
          </c:tx>
          <c:spPr>
            <a:solidFill>
              <a:srgbClr val="009999"/>
            </a:solidFill>
          </c:spPr>
          <c:invertIfNegative val="0"/>
          <c:dLbls>
            <c:spPr>
              <a:noFill/>
              <a:ln>
                <a:noFill/>
              </a:ln>
              <a:effectLst/>
            </c:spPr>
            <c:txPr>
              <a:bodyPr wrap="square" lIns="38100" tIns="19050" rIns="38100" bIns="19050" anchor="ctr">
                <a:spAutoFit/>
              </a:bodyPr>
              <a:lstStyle/>
              <a:p>
                <a:pPr>
                  <a:defRPr sz="7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'1.8_17'!$G$5:$G$30</c:f>
              <c:strCache>
                <c:ptCount val="26"/>
                <c:pt idx="0">
                  <c:v>Wetteraukreis</c:v>
                </c:pt>
                <c:pt idx="1">
                  <c:v>Altenstadt</c:v>
                </c:pt>
                <c:pt idx="2">
                  <c:v>Bad Nauheim</c:v>
                </c:pt>
                <c:pt idx="3">
                  <c:v>Bad Vilbel</c:v>
                </c:pt>
                <c:pt idx="4">
                  <c:v>Büdingen</c:v>
                </c:pt>
                <c:pt idx="5">
                  <c:v>Butzbach</c:v>
                </c:pt>
                <c:pt idx="6">
                  <c:v>Echzell</c:v>
                </c:pt>
                <c:pt idx="7">
                  <c:v>Florstadt</c:v>
                </c:pt>
                <c:pt idx="8">
                  <c:v>Friedberg</c:v>
                </c:pt>
                <c:pt idx="9">
                  <c:v>Gedern</c:v>
                </c:pt>
                <c:pt idx="10">
                  <c:v>Glauburg</c:v>
                </c:pt>
                <c:pt idx="11">
                  <c:v>Hirzenhain</c:v>
                </c:pt>
                <c:pt idx="12">
                  <c:v>Karben</c:v>
                </c:pt>
                <c:pt idx="13">
                  <c:v>Kefenrod</c:v>
                </c:pt>
                <c:pt idx="14">
                  <c:v>Limeshain</c:v>
                </c:pt>
                <c:pt idx="15">
                  <c:v>Münzenberg</c:v>
                </c:pt>
                <c:pt idx="16">
                  <c:v>Nidda</c:v>
                </c:pt>
                <c:pt idx="17">
                  <c:v>Niddata</c:v>
                </c:pt>
                <c:pt idx="18">
                  <c:v>Ober-Mörlen</c:v>
                </c:pt>
                <c:pt idx="19">
                  <c:v>Ortenberg</c:v>
                </c:pt>
                <c:pt idx="20">
                  <c:v>Ranstadt</c:v>
                </c:pt>
                <c:pt idx="21">
                  <c:v>Reichelsheim</c:v>
                </c:pt>
                <c:pt idx="22">
                  <c:v>Rockenberg</c:v>
                </c:pt>
                <c:pt idx="23">
                  <c:v>Rosbach v.d.H.</c:v>
                </c:pt>
                <c:pt idx="24">
                  <c:v>Wölfersheim</c:v>
                </c:pt>
                <c:pt idx="25">
                  <c:v>Wöllstadt</c:v>
                </c:pt>
              </c:strCache>
            </c:strRef>
          </c:cat>
          <c:val>
            <c:numRef>
              <c:f>'1.8_17'!$I$5:$I$30</c:f>
              <c:numCache>
                <c:formatCode>* #,##0;* \-_ #,##0;\-</c:formatCode>
                <c:ptCount val="26"/>
                <c:pt idx="0">
                  <c:v>104784</c:v>
                </c:pt>
                <c:pt idx="1">
                  <c:v>4215</c:v>
                </c:pt>
                <c:pt idx="2">
                  <c:v>9389</c:v>
                </c:pt>
                <c:pt idx="3">
                  <c:v>11274</c:v>
                </c:pt>
                <c:pt idx="4">
                  <c:v>7472</c:v>
                </c:pt>
                <c:pt idx="5">
                  <c:v>8872</c:v>
                </c:pt>
                <c:pt idx="6">
                  <c:v>2041</c:v>
                </c:pt>
                <c:pt idx="7">
                  <c:v>3246</c:v>
                </c:pt>
                <c:pt idx="8">
                  <c:v>9537</c:v>
                </c:pt>
                <c:pt idx="9">
                  <c:v>2636</c:v>
                </c:pt>
                <c:pt idx="10">
                  <c:v>1118</c:v>
                </c:pt>
                <c:pt idx="11">
                  <c:v>1001</c:v>
                </c:pt>
                <c:pt idx="12">
                  <c:v>7673</c:v>
                </c:pt>
                <c:pt idx="13">
                  <c:v>1018</c:v>
                </c:pt>
                <c:pt idx="14">
                  <c:v>1950</c:v>
                </c:pt>
                <c:pt idx="15">
                  <c:v>2149</c:v>
                </c:pt>
                <c:pt idx="16">
                  <c:v>6036</c:v>
                </c:pt>
                <c:pt idx="17">
                  <c:v>3411</c:v>
                </c:pt>
                <c:pt idx="18">
                  <c:v>2061</c:v>
                </c:pt>
                <c:pt idx="19">
                  <c:v>3174</c:v>
                </c:pt>
                <c:pt idx="20">
                  <c:v>1827</c:v>
                </c:pt>
                <c:pt idx="21">
                  <c:v>2471</c:v>
                </c:pt>
                <c:pt idx="22">
                  <c:v>1660</c:v>
                </c:pt>
                <c:pt idx="23">
                  <c:v>4453</c:v>
                </c:pt>
                <c:pt idx="24">
                  <c:v>3709</c:v>
                </c:pt>
                <c:pt idx="25">
                  <c:v>2391</c:v>
                </c:pt>
              </c:numCache>
            </c:numRef>
          </c:val>
          <c:extLst>
            <c:ext xmlns:c16="http://schemas.microsoft.com/office/drawing/2014/chart" uri="{C3380CC4-5D6E-409C-BE32-E72D297353CC}">
              <c16:uniqueId val="{00000002-1E4E-4225-8530-8A45B26626A2}"/>
            </c:ext>
          </c:extLst>
        </c:ser>
        <c:ser>
          <c:idx val="0"/>
          <c:order val="1"/>
          <c:tx>
            <c:strRef>
              <c:f>'1.8_17'!$J$4</c:f>
              <c:strCache>
                <c:ptCount val="1"/>
                <c:pt idx="0">
                  <c:v>Ausländer</c:v>
                </c:pt>
              </c:strCache>
            </c:strRef>
          </c:tx>
          <c:spPr>
            <a:solidFill>
              <a:srgbClr val="BFBFBF"/>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'1.8_17'!$G$5:$G$30</c:f>
              <c:strCache>
                <c:ptCount val="26"/>
                <c:pt idx="0">
                  <c:v>Wetteraukreis</c:v>
                </c:pt>
                <c:pt idx="1">
                  <c:v>Altenstadt</c:v>
                </c:pt>
                <c:pt idx="2">
                  <c:v>Bad Nauheim</c:v>
                </c:pt>
                <c:pt idx="3">
                  <c:v>Bad Vilbel</c:v>
                </c:pt>
                <c:pt idx="4">
                  <c:v>Büdingen</c:v>
                </c:pt>
                <c:pt idx="5">
                  <c:v>Butzbach</c:v>
                </c:pt>
                <c:pt idx="6">
                  <c:v>Echzell</c:v>
                </c:pt>
                <c:pt idx="7">
                  <c:v>Florstadt</c:v>
                </c:pt>
                <c:pt idx="8">
                  <c:v>Friedberg</c:v>
                </c:pt>
                <c:pt idx="9">
                  <c:v>Gedern</c:v>
                </c:pt>
                <c:pt idx="10">
                  <c:v>Glauburg</c:v>
                </c:pt>
                <c:pt idx="11">
                  <c:v>Hirzenhain</c:v>
                </c:pt>
                <c:pt idx="12">
                  <c:v>Karben</c:v>
                </c:pt>
                <c:pt idx="13">
                  <c:v>Kefenrod</c:v>
                </c:pt>
                <c:pt idx="14">
                  <c:v>Limeshain</c:v>
                </c:pt>
                <c:pt idx="15">
                  <c:v>Münzenberg</c:v>
                </c:pt>
                <c:pt idx="16">
                  <c:v>Nidda</c:v>
                </c:pt>
                <c:pt idx="17">
                  <c:v>Niddata</c:v>
                </c:pt>
                <c:pt idx="18">
                  <c:v>Ober-Mörlen</c:v>
                </c:pt>
                <c:pt idx="19">
                  <c:v>Ortenberg</c:v>
                </c:pt>
                <c:pt idx="20">
                  <c:v>Ranstadt</c:v>
                </c:pt>
                <c:pt idx="21">
                  <c:v>Reichelsheim</c:v>
                </c:pt>
                <c:pt idx="22">
                  <c:v>Rockenberg</c:v>
                </c:pt>
                <c:pt idx="23">
                  <c:v>Rosbach v.d.H.</c:v>
                </c:pt>
                <c:pt idx="24">
                  <c:v>Wölfersheim</c:v>
                </c:pt>
                <c:pt idx="25">
                  <c:v>Wöllstadt</c:v>
                </c:pt>
              </c:strCache>
            </c:strRef>
          </c:cat>
          <c:val>
            <c:numRef>
              <c:f>'1.8_17'!$J$5:$J$30</c:f>
              <c:numCache>
                <c:formatCode>* #,##0;* \-_ #,##0;\-</c:formatCode>
                <c:ptCount val="26"/>
                <c:pt idx="0">
                  <c:v>12600</c:v>
                </c:pt>
                <c:pt idx="1">
                  <c:v>444</c:v>
                </c:pt>
                <c:pt idx="2">
                  <c:v>1984</c:v>
                </c:pt>
                <c:pt idx="3">
                  <c:v>2089</c:v>
                </c:pt>
                <c:pt idx="4">
                  <c:v>702</c:v>
                </c:pt>
                <c:pt idx="5">
                  <c:v>976</c:v>
                </c:pt>
                <c:pt idx="6">
                  <c:v>164</c:v>
                </c:pt>
                <c:pt idx="7">
                  <c:v>225</c:v>
                </c:pt>
                <c:pt idx="8">
                  <c:v>1665</c:v>
                </c:pt>
                <c:pt idx="9">
                  <c:v>214</c:v>
                </c:pt>
                <c:pt idx="10">
                  <c:v>46</c:v>
                </c:pt>
                <c:pt idx="11">
                  <c:v>75</c:v>
                </c:pt>
                <c:pt idx="12">
                  <c:v>1111</c:v>
                </c:pt>
                <c:pt idx="13">
                  <c:v>59</c:v>
                </c:pt>
                <c:pt idx="14">
                  <c:v>225</c:v>
                </c:pt>
                <c:pt idx="15">
                  <c:v>98</c:v>
                </c:pt>
                <c:pt idx="16">
                  <c:v>539</c:v>
                </c:pt>
                <c:pt idx="17">
                  <c:v>260</c:v>
                </c:pt>
                <c:pt idx="18">
                  <c:v>168</c:v>
                </c:pt>
                <c:pt idx="19">
                  <c:v>192</c:v>
                </c:pt>
                <c:pt idx="20">
                  <c:v>77</c:v>
                </c:pt>
                <c:pt idx="21">
                  <c:v>185</c:v>
                </c:pt>
                <c:pt idx="22">
                  <c:v>67</c:v>
                </c:pt>
                <c:pt idx="23">
                  <c:v>544</c:v>
                </c:pt>
                <c:pt idx="24">
                  <c:v>199</c:v>
                </c:pt>
                <c:pt idx="25">
                  <c:v>292</c:v>
                </c:pt>
              </c:numCache>
            </c:numRef>
          </c:val>
          <c:extLst>
            <c:ext xmlns:c16="http://schemas.microsoft.com/office/drawing/2014/chart" uri="{C3380CC4-5D6E-409C-BE32-E72D297353CC}">
              <c16:uniqueId val="{00000005-1E4E-4225-8530-8A45B26626A2}"/>
            </c:ext>
          </c:extLst>
        </c:ser>
        <c:dLbls>
          <c:showLegendKey val="0"/>
          <c:showVal val="0"/>
          <c:showCatName val="0"/>
          <c:showSerName val="0"/>
          <c:showPercent val="0"/>
          <c:showBubbleSize val="0"/>
        </c:dLbls>
        <c:gapWidth val="150"/>
        <c:overlap val="100"/>
        <c:axId val="825593728"/>
        <c:axId val="826085424"/>
      </c:barChart>
      <c:catAx>
        <c:axId val="825593728"/>
        <c:scaling>
          <c:orientation val="minMax"/>
        </c:scaling>
        <c:delete val="0"/>
        <c:axPos val="b"/>
        <c:numFmt formatCode="General" sourceLinked="1"/>
        <c:majorTickMark val="none"/>
        <c:minorTickMark val="none"/>
        <c:tickLblPos val="nextTo"/>
        <c:crossAx val="826085424"/>
        <c:crosses val="autoZero"/>
        <c:auto val="1"/>
        <c:lblAlgn val="ctr"/>
        <c:lblOffset val="100"/>
        <c:noMultiLvlLbl val="0"/>
      </c:catAx>
      <c:valAx>
        <c:axId val="826085424"/>
        <c:scaling>
          <c:orientation val="minMax"/>
          <c:min val="0"/>
        </c:scaling>
        <c:delete val="0"/>
        <c:axPos val="l"/>
        <c:majorGridlines>
          <c:spPr>
            <a:ln>
              <a:prstDash val="sysDot"/>
            </a:ln>
          </c:spPr>
        </c:majorGridlines>
        <c:numFmt formatCode="0%" sourceLinked="0"/>
        <c:majorTickMark val="none"/>
        <c:minorTickMark val="none"/>
        <c:tickLblPos val="nextTo"/>
        <c:crossAx val="825593728"/>
        <c:crosses val="autoZero"/>
        <c:crossBetween val="between"/>
      </c:valAx>
    </c:plotArea>
    <c:legend>
      <c:legendPos val="b"/>
      <c:layout>
        <c:manualLayout>
          <c:xMode val="edge"/>
          <c:yMode val="edge"/>
          <c:x val="0.3707943585712184"/>
          <c:y val="0.95106444446188998"/>
          <c:w val="0.15242921694269071"/>
          <c:h val="3.6848493139975763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oddHeader>&amp;Z&amp;"Arial,Standard"&amp;8Vielfalt* in der Wetterau - Monitor zu Bevölkerung, Arbeit und Bildung</c:oddHeader>
    </c:headerFooter>
    <c:pageMargins b="0.78740157499999996" l="0.70000000000000062" r="0.70000000000000062" t="0.78740157499999996" header="0.30000000000000032" footer="0.30000000000000032"/>
    <c:pageSetup orientation="portrait"/>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800" b="1" i="0" u="none" strike="noStrike" kern="1200" baseline="0">
                <a:solidFill>
                  <a:sysClr val="windowText" lastClr="000000"/>
                </a:solidFill>
                <a:latin typeface="Arial" pitchFamily="34" charset="0"/>
                <a:ea typeface="+mn-ea"/>
                <a:cs typeface="Arial" pitchFamily="34" charset="0"/>
              </a:defRPr>
            </a:pPr>
            <a:r>
              <a:rPr lang="de-DE" sz="800" b="1" i="0" u="none" strike="noStrike" baseline="0">
                <a:effectLst/>
              </a:rPr>
              <a:t>Sozialversicherungspflichtig Beschäftigte am Wohnort nach  Staatsangehörigkeit und  Gemeinden </a:t>
            </a:r>
            <a:r>
              <a:rPr lang="de-DE" sz="800"/>
              <a:t>2016</a:t>
            </a:r>
            <a:r>
              <a:rPr lang="de-DE" sz="800" b="1" i="0" u="none" strike="noStrike" kern="1200" baseline="0">
                <a:solidFill>
                  <a:sysClr val="windowText" lastClr="000000"/>
                </a:solidFill>
                <a:latin typeface="Arial" pitchFamily="34" charset="0"/>
                <a:ea typeface="+mn-ea"/>
                <a:cs typeface="Arial" pitchFamily="34" charset="0"/>
              </a:rPr>
              <a:t>, Wetteraukeis</a:t>
            </a:r>
          </a:p>
        </c:rich>
      </c:tx>
      <c:layout>
        <c:manualLayout>
          <c:xMode val="edge"/>
          <c:yMode val="edge"/>
          <c:x val="0.16289644978608481"/>
          <c:y val="2.2812176580154539E-2"/>
        </c:manualLayout>
      </c:layout>
      <c:overlay val="0"/>
      <c:spPr>
        <a:noFill/>
        <a:ln w="25400">
          <a:noFill/>
        </a:ln>
      </c:spPr>
    </c:title>
    <c:autoTitleDeleted val="0"/>
    <c:plotArea>
      <c:layout>
        <c:manualLayout>
          <c:layoutTarget val="inner"/>
          <c:xMode val="edge"/>
          <c:yMode val="edge"/>
          <c:x val="5.2498742388556681E-2"/>
          <c:y val="8.7166627958374834E-2"/>
          <c:w val="0.91524317680017353"/>
          <c:h val="0.73077533957161178"/>
        </c:manualLayout>
      </c:layout>
      <c:barChart>
        <c:barDir val="col"/>
        <c:grouping val="percentStacked"/>
        <c:varyColors val="0"/>
        <c:ser>
          <c:idx val="1"/>
          <c:order val="0"/>
          <c:tx>
            <c:v>Deutsche</c:v>
          </c:tx>
          <c:spPr>
            <a:solidFill>
              <a:srgbClr val="009899"/>
            </a:solidFill>
          </c:spPr>
          <c:invertIfNegative val="0"/>
          <c:dPt>
            <c:idx val="0"/>
            <c:invertIfNegative val="0"/>
            <c:bubble3D val="0"/>
            <c:spPr>
              <a:solidFill>
                <a:srgbClr val="007E7E"/>
              </a:solidFill>
            </c:spPr>
            <c:extLst>
              <c:ext xmlns:c16="http://schemas.microsoft.com/office/drawing/2014/chart" uri="{C3380CC4-5D6E-409C-BE32-E72D297353CC}">
                <c16:uniqueId val="{00000001-1E4E-4225-8530-8A45B26626A2}"/>
              </c:ext>
            </c:extLst>
          </c:dPt>
          <c:dLbls>
            <c:numFmt formatCode="* #,##0;* \-_ #,##0;\-" sourceLinked="0"/>
            <c:spPr>
              <a:noFill/>
              <a:ln>
                <a:noFill/>
              </a:ln>
              <a:effectLst/>
            </c:spPr>
            <c:txPr>
              <a:bodyPr rot="-5400000" vert="horz" wrap="square" lIns="38100" tIns="19050" rIns="38100" bIns="19050" anchor="ctr">
                <a:spAutoFit/>
              </a:bodyPr>
              <a:lstStyle/>
              <a:p>
                <a:pPr>
                  <a:defRPr b="1"/>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'[4]2015'!$A$6:$A$31</c:f>
              <c:strCache>
                <c:ptCount val="26"/>
                <c:pt idx="0">
                  <c:v>Wetteraukreis</c:v>
                </c:pt>
                <c:pt idx="1">
                  <c:v>Altenstadt</c:v>
                </c:pt>
                <c:pt idx="2">
                  <c:v>Bad Nauheim</c:v>
                </c:pt>
                <c:pt idx="3">
                  <c:v>Bad Vilbel</c:v>
                </c:pt>
                <c:pt idx="4">
                  <c:v>Büdingen</c:v>
                </c:pt>
                <c:pt idx="5">
                  <c:v>Butzbach</c:v>
                </c:pt>
                <c:pt idx="6">
                  <c:v>Echzell</c:v>
                </c:pt>
                <c:pt idx="7">
                  <c:v>Florstadt</c:v>
                </c:pt>
                <c:pt idx="8">
                  <c:v>Friedberg</c:v>
                </c:pt>
                <c:pt idx="9">
                  <c:v>Gedern</c:v>
                </c:pt>
                <c:pt idx="10">
                  <c:v>Glauburg</c:v>
                </c:pt>
                <c:pt idx="11">
                  <c:v>Hirzenhain</c:v>
                </c:pt>
                <c:pt idx="12">
                  <c:v>Karben</c:v>
                </c:pt>
                <c:pt idx="13">
                  <c:v>Kefenrod</c:v>
                </c:pt>
                <c:pt idx="14">
                  <c:v>Limeshain</c:v>
                </c:pt>
                <c:pt idx="15">
                  <c:v>Münzenberg</c:v>
                </c:pt>
                <c:pt idx="16">
                  <c:v>Nidda</c:v>
                </c:pt>
                <c:pt idx="17">
                  <c:v>Niddata</c:v>
                </c:pt>
                <c:pt idx="18">
                  <c:v>Ober-Mörlen</c:v>
                </c:pt>
                <c:pt idx="19">
                  <c:v>Ortenberg</c:v>
                </c:pt>
                <c:pt idx="20">
                  <c:v>Ranstadt</c:v>
                </c:pt>
                <c:pt idx="21">
                  <c:v>Reichelsheim</c:v>
                </c:pt>
                <c:pt idx="22">
                  <c:v>Rockenberg</c:v>
                </c:pt>
                <c:pt idx="23">
                  <c:v>Rosbach v.d.H.</c:v>
                </c:pt>
                <c:pt idx="24">
                  <c:v>Wölfersheim</c:v>
                </c:pt>
                <c:pt idx="25">
                  <c:v>Wöllstadt</c:v>
                </c:pt>
              </c:strCache>
            </c:strRef>
          </c:cat>
          <c:val>
            <c:numRef>
              <c:f>'[4]2015'!$L$6:$L$31</c:f>
              <c:numCache>
                <c:formatCode>General</c:formatCode>
                <c:ptCount val="26"/>
                <c:pt idx="0">
                  <c:v>103751</c:v>
                </c:pt>
                <c:pt idx="1">
                  <c:v>4187</c:v>
                </c:pt>
                <c:pt idx="2">
                  <c:v>9226</c:v>
                </c:pt>
                <c:pt idx="3">
                  <c:v>11084</c:v>
                </c:pt>
                <c:pt idx="4">
                  <c:v>7473</c:v>
                </c:pt>
                <c:pt idx="5">
                  <c:v>8815</c:v>
                </c:pt>
                <c:pt idx="6">
                  <c:v>2036</c:v>
                </c:pt>
                <c:pt idx="7">
                  <c:v>3267</c:v>
                </c:pt>
                <c:pt idx="8">
                  <c:v>9314</c:v>
                </c:pt>
                <c:pt idx="9">
                  <c:v>2651</c:v>
                </c:pt>
                <c:pt idx="10">
                  <c:v>1096</c:v>
                </c:pt>
                <c:pt idx="11">
                  <c:v>989</c:v>
                </c:pt>
                <c:pt idx="12">
                  <c:v>7654</c:v>
                </c:pt>
                <c:pt idx="13">
                  <c:v>1014</c:v>
                </c:pt>
                <c:pt idx="14">
                  <c:v>1942</c:v>
                </c:pt>
                <c:pt idx="15">
                  <c:v>2096</c:v>
                </c:pt>
                <c:pt idx="16">
                  <c:v>5959</c:v>
                </c:pt>
                <c:pt idx="17">
                  <c:v>3424</c:v>
                </c:pt>
                <c:pt idx="18">
                  <c:v>1993</c:v>
                </c:pt>
                <c:pt idx="19">
                  <c:v>3111</c:v>
                </c:pt>
                <c:pt idx="20">
                  <c:v>1832</c:v>
                </c:pt>
                <c:pt idx="21">
                  <c:v>2494</c:v>
                </c:pt>
                <c:pt idx="22">
                  <c:v>1662</c:v>
                </c:pt>
                <c:pt idx="23">
                  <c:v>4465</c:v>
                </c:pt>
                <c:pt idx="24">
                  <c:v>3689</c:v>
                </c:pt>
                <c:pt idx="25">
                  <c:v>2278</c:v>
                </c:pt>
              </c:numCache>
            </c:numRef>
          </c:val>
          <c:extLst>
            <c:ext xmlns:c16="http://schemas.microsoft.com/office/drawing/2014/chart" uri="{C3380CC4-5D6E-409C-BE32-E72D297353CC}">
              <c16:uniqueId val="{00000002-1E4E-4225-8530-8A45B26626A2}"/>
            </c:ext>
          </c:extLst>
        </c:ser>
        <c:ser>
          <c:idx val="0"/>
          <c:order val="1"/>
          <c:tx>
            <c:v>Ausländer</c:v>
          </c:tx>
          <c:spPr>
            <a:solidFill>
              <a:srgbClr val="BFBFBF"/>
            </a:solidFill>
          </c:spPr>
          <c:invertIfNegative val="0"/>
          <c:dPt>
            <c:idx val="0"/>
            <c:invertIfNegative val="0"/>
            <c:bubble3D val="0"/>
            <c:spPr>
              <a:solidFill>
                <a:srgbClr val="8A8A8A"/>
              </a:solidFill>
            </c:spPr>
            <c:extLst>
              <c:ext xmlns:c16="http://schemas.microsoft.com/office/drawing/2014/chart" uri="{C3380CC4-5D6E-409C-BE32-E72D297353CC}">
                <c16:uniqueId val="{00000004-1E4E-4225-8530-8A45B26626A2}"/>
              </c:ext>
            </c:extLst>
          </c:dPt>
          <c:dLbls>
            <c:numFmt formatCode="* #,##0;* \-_ #,##0;\-" sourceLinked="0"/>
            <c:spPr>
              <a:noFill/>
              <a:ln>
                <a:noFill/>
              </a:ln>
              <a:effectLst/>
            </c:spPr>
            <c:txPr>
              <a:bodyPr rot="-5400000" vert="horz" wrap="square" lIns="38100" tIns="19050" rIns="38100" bIns="19050" anchor="ctr">
                <a:spAutoFit/>
              </a:bodyPr>
              <a:lstStyle/>
              <a:p>
                <a:pPr>
                  <a:defRPr b="1"/>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'[4]2015'!$A$6:$A$31</c:f>
              <c:strCache>
                <c:ptCount val="26"/>
                <c:pt idx="0">
                  <c:v>Wetteraukreis</c:v>
                </c:pt>
                <c:pt idx="1">
                  <c:v>Altenstadt</c:v>
                </c:pt>
                <c:pt idx="2">
                  <c:v>Bad Nauheim</c:v>
                </c:pt>
                <c:pt idx="3">
                  <c:v>Bad Vilbel</c:v>
                </c:pt>
                <c:pt idx="4">
                  <c:v>Büdingen</c:v>
                </c:pt>
                <c:pt idx="5">
                  <c:v>Butzbach</c:v>
                </c:pt>
                <c:pt idx="6">
                  <c:v>Echzell</c:v>
                </c:pt>
                <c:pt idx="7">
                  <c:v>Florstadt</c:v>
                </c:pt>
                <c:pt idx="8">
                  <c:v>Friedberg</c:v>
                </c:pt>
                <c:pt idx="9">
                  <c:v>Gedern</c:v>
                </c:pt>
                <c:pt idx="10">
                  <c:v>Glauburg</c:v>
                </c:pt>
                <c:pt idx="11">
                  <c:v>Hirzenhain</c:v>
                </c:pt>
                <c:pt idx="12">
                  <c:v>Karben</c:v>
                </c:pt>
                <c:pt idx="13">
                  <c:v>Kefenrod</c:v>
                </c:pt>
                <c:pt idx="14">
                  <c:v>Limeshain</c:v>
                </c:pt>
                <c:pt idx="15">
                  <c:v>Münzenberg</c:v>
                </c:pt>
                <c:pt idx="16">
                  <c:v>Nidda</c:v>
                </c:pt>
                <c:pt idx="17">
                  <c:v>Niddata</c:v>
                </c:pt>
                <c:pt idx="18">
                  <c:v>Ober-Mörlen</c:v>
                </c:pt>
                <c:pt idx="19">
                  <c:v>Ortenberg</c:v>
                </c:pt>
                <c:pt idx="20">
                  <c:v>Ranstadt</c:v>
                </c:pt>
                <c:pt idx="21">
                  <c:v>Reichelsheim</c:v>
                </c:pt>
                <c:pt idx="22">
                  <c:v>Rockenberg</c:v>
                </c:pt>
                <c:pt idx="23">
                  <c:v>Rosbach v.d.H.</c:v>
                </c:pt>
                <c:pt idx="24">
                  <c:v>Wölfersheim</c:v>
                </c:pt>
                <c:pt idx="25">
                  <c:v>Wöllstadt</c:v>
                </c:pt>
              </c:strCache>
            </c:strRef>
          </c:cat>
          <c:val>
            <c:numRef>
              <c:f>'[4]2015'!$M$6:$M$31</c:f>
              <c:numCache>
                <c:formatCode>General</c:formatCode>
                <c:ptCount val="26"/>
                <c:pt idx="0">
                  <c:v>10812</c:v>
                </c:pt>
                <c:pt idx="1">
                  <c:v>357</c:v>
                </c:pt>
                <c:pt idx="2">
                  <c:v>1672</c:v>
                </c:pt>
                <c:pt idx="3">
                  <c:v>1806</c:v>
                </c:pt>
                <c:pt idx="4">
                  <c:v>607</c:v>
                </c:pt>
                <c:pt idx="5">
                  <c:v>798</c:v>
                </c:pt>
                <c:pt idx="6">
                  <c:v>143</c:v>
                </c:pt>
                <c:pt idx="7">
                  <c:v>188</c:v>
                </c:pt>
                <c:pt idx="8">
                  <c:v>1419</c:v>
                </c:pt>
                <c:pt idx="9">
                  <c:v>168</c:v>
                </c:pt>
                <c:pt idx="10">
                  <c:v>41</c:v>
                </c:pt>
                <c:pt idx="11">
                  <c:v>52</c:v>
                </c:pt>
                <c:pt idx="12">
                  <c:v>1000</c:v>
                </c:pt>
                <c:pt idx="13">
                  <c:v>50</c:v>
                </c:pt>
                <c:pt idx="14">
                  <c:v>194</c:v>
                </c:pt>
                <c:pt idx="15">
                  <c:v>82</c:v>
                </c:pt>
                <c:pt idx="16">
                  <c:v>438</c:v>
                </c:pt>
                <c:pt idx="17">
                  <c:v>231</c:v>
                </c:pt>
                <c:pt idx="18">
                  <c:v>161</c:v>
                </c:pt>
                <c:pt idx="19">
                  <c:v>173</c:v>
                </c:pt>
                <c:pt idx="20">
                  <c:v>87</c:v>
                </c:pt>
                <c:pt idx="21">
                  <c:v>173</c:v>
                </c:pt>
                <c:pt idx="22">
                  <c:v>50</c:v>
                </c:pt>
                <c:pt idx="23">
                  <c:v>522</c:v>
                </c:pt>
                <c:pt idx="24">
                  <c:v>156</c:v>
                </c:pt>
                <c:pt idx="25">
                  <c:v>244</c:v>
                </c:pt>
              </c:numCache>
            </c:numRef>
          </c:val>
          <c:extLst>
            <c:ext xmlns:c16="http://schemas.microsoft.com/office/drawing/2014/chart" uri="{C3380CC4-5D6E-409C-BE32-E72D297353CC}">
              <c16:uniqueId val="{00000005-1E4E-4225-8530-8A45B26626A2}"/>
            </c:ext>
          </c:extLst>
        </c:ser>
        <c:dLbls>
          <c:showLegendKey val="0"/>
          <c:showVal val="0"/>
          <c:showCatName val="0"/>
          <c:showSerName val="0"/>
          <c:showPercent val="0"/>
          <c:showBubbleSize val="0"/>
        </c:dLbls>
        <c:gapWidth val="150"/>
        <c:overlap val="100"/>
        <c:axId val="826088144"/>
        <c:axId val="826079984"/>
      </c:barChart>
      <c:catAx>
        <c:axId val="826088144"/>
        <c:scaling>
          <c:orientation val="minMax"/>
        </c:scaling>
        <c:delete val="0"/>
        <c:axPos val="b"/>
        <c:numFmt formatCode="General" sourceLinked="1"/>
        <c:majorTickMark val="none"/>
        <c:minorTickMark val="none"/>
        <c:tickLblPos val="nextTo"/>
        <c:crossAx val="826079984"/>
        <c:crosses val="autoZero"/>
        <c:auto val="1"/>
        <c:lblAlgn val="ctr"/>
        <c:lblOffset val="100"/>
        <c:noMultiLvlLbl val="0"/>
      </c:catAx>
      <c:valAx>
        <c:axId val="826079984"/>
        <c:scaling>
          <c:orientation val="minMax"/>
          <c:min val="0"/>
        </c:scaling>
        <c:delete val="0"/>
        <c:axPos val="l"/>
        <c:majorGridlines>
          <c:spPr>
            <a:ln>
              <a:prstDash val="sysDot"/>
            </a:ln>
          </c:spPr>
        </c:majorGridlines>
        <c:numFmt formatCode="0%" sourceLinked="0"/>
        <c:majorTickMark val="none"/>
        <c:minorTickMark val="none"/>
        <c:tickLblPos val="nextTo"/>
        <c:crossAx val="826088144"/>
        <c:crosses val="autoZero"/>
        <c:crossBetween val="between"/>
      </c:valAx>
    </c:plotArea>
    <c:legend>
      <c:legendPos val="b"/>
      <c:layout>
        <c:manualLayout>
          <c:xMode val="edge"/>
          <c:yMode val="edge"/>
          <c:x val="0.3707943585712184"/>
          <c:y val="0.95106444446188998"/>
          <c:w val="0.32980136702927337"/>
          <c:h val="2.9602373980420954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800" b="1" i="0" u="none" strike="noStrike" kern="1200" baseline="0">
                <a:solidFill>
                  <a:sysClr val="windowText" lastClr="000000"/>
                </a:solidFill>
                <a:latin typeface="Arial" pitchFamily="34" charset="0"/>
                <a:ea typeface="+mn-ea"/>
                <a:cs typeface="Arial" pitchFamily="34" charset="0"/>
              </a:defRPr>
            </a:pPr>
            <a:r>
              <a:rPr lang="de-DE" sz="800" b="1" i="0" u="none" strike="noStrike" baseline="0">
                <a:effectLst/>
              </a:rPr>
              <a:t>Sozialversicherungspflichtig Beschäftigte am Wohnort nach  Staatsangehörigkeit und  Gemeinden </a:t>
            </a:r>
            <a:r>
              <a:rPr lang="de-DE" sz="800"/>
              <a:t>2015</a:t>
            </a:r>
            <a:r>
              <a:rPr lang="de-DE" sz="800" b="1" i="0" u="none" strike="noStrike" kern="1200" baseline="0">
                <a:solidFill>
                  <a:sysClr val="windowText" lastClr="000000"/>
                </a:solidFill>
                <a:latin typeface="Arial" pitchFamily="34" charset="0"/>
                <a:ea typeface="+mn-ea"/>
                <a:cs typeface="Arial" pitchFamily="34" charset="0"/>
              </a:rPr>
              <a:t>, Wetteraukeis</a:t>
            </a:r>
          </a:p>
        </c:rich>
      </c:tx>
      <c:layout>
        <c:manualLayout>
          <c:xMode val="edge"/>
          <c:yMode val="edge"/>
          <c:x val="0.16289644978608481"/>
          <c:y val="2.2812176580154539E-2"/>
        </c:manualLayout>
      </c:layout>
      <c:overlay val="0"/>
      <c:spPr>
        <a:noFill/>
        <a:ln w="25400">
          <a:noFill/>
        </a:ln>
      </c:spPr>
    </c:title>
    <c:autoTitleDeleted val="0"/>
    <c:plotArea>
      <c:layout>
        <c:manualLayout>
          <c:layoutTarget val="inner"/>
          <c:xMode val="edge"/>
          <c:yMode val="edge"/>
          <c:x val="5.2498742388556681E-2"/>
          <c:y val="8.7166627958374834E-2"/>
          <c:w val="0.91524317680017353"/>
          <c:h val="0.73077533957161178"/>
        </c:manualLayout>
      </c:layout>
      <c:barChart>
        <c:barDir val="col"/>
        <c:grouping val="percentStacked"/>
        <c:varyColors val="0"/>
        <c:ser>
          <c:idx val="1"/>
          <c:order val="0"/>
          <c:tx>
            <c:v>Deutsche</c:v>
          </c:tx>
          <c:spPr>
            <a:solidFill>
              <a:srgbClr val="009899"/>
            </a:solidFill>
          </c:spPr>
          <c:invertIfNegative val="0"/>
          <c:dPt>
            <c:idx val="0"/>
            <c:invertIfNegative val="0"/>
            <c:bubble3D val="0"/>
            <c:spPr>
              <a:solidFill>
                <a:srgbClr val="007E7E"/>
              </a:solidFill>
            </c:spPr>
            <c:extLst>
              <c:ext xmlns:c16="http://schemas.microsoft.com/office/drawing/2014/chart" uri="{C3380CC4-5D6E-409C-BE32-E72D297353CC}">
                <c16:uniqueId val="{00000001-1E4E-4225-8530-8A45B26626A2}"/>
              </c:ext>
            </c:extLst>
          </c:dPt>
          <c:dLbls>
            <c:numFmt formatCode="* #,##0;* \-_ #,##0;\-" sourceLinked="0"/>
            <c:spPr>
              <a:noFill/>
              <a:ln>
                <a:noFill/>
              </a:ln>
              <a:effectLst/>
            </c:spPr>
            <c:txPr>
              <a:bodyPr rot="-5400000" vert="horz" wrap="square" lIns="38100" tIns="19050" rIns="38100" bIns="19050" anchor="ctr">
                <a:spAutoFit/>
              </a:bodyPr>
              <a:lstStyle/>
              <a:p>
                <a:pPr>
                  <a:defRPr b="1"/>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'[4]2015'!$A$6:$A$31</c:f>
              <c:strCache>
                <c:ptCount val="26"/>
                <c:pt idx="0">
                  <c:v>Wetteraukreis</c:v>
                </c:pt>
                <c:pt idx="1">
                  <c:v>Altenstadt</c:v>
                </c:pt>
                <c:pt idx="2">
                  <c:v>Bad Nauheim</c:v>
                </c:pt>
                <c:pt idx="3">
                  <c:v>Bad Vilbel</c:v>
                </c:pt>
                <c:pt idx="4">
                  <c:v>Büdingen</c:v>
                </c:pt>
                <c:pt idx="5">
                  <c:v>Butzbach</c:v>
                </c:pt>
                <c:pt idx="6">
                  <c:v>Echzell</c:v>
                </c:pt>
                <c:pt idx="7">
                  <c:v>Florstadt</c:v>
                </c:pt>
                <c:pt idx="8">
                  <c:v>Friedberg</c:v>
                </c:pt>
                <c:pt idx="9">
                  <c:v>Gedern</c:v>
                </c:pt>
                <c:pt idx="10">
                  <c:v>Glauburg</c:v>
                </c:pt>
                <c:pt idx="11">
                  <c:v>Hirzenhain</c:v>
                </c:pt>
                <c:pt idx="12">
                  <c:v>Karben</c:v>
                </c:pt>
                <c:pt idx="13">
                  <c:v>Kefenrod</c:v>
                </c:pt>
                <c:pt idx="14">
                  <c:v>Limeshain</c:v>
                </c:pt>
                <c:pt idx="15">
                  <c:v>Münzenberg</c:v>
                </c:pt>
                <c:pt idx="16">
                  <c:v>Nidda</c:v>
                </c:pt>
                <c:pt idx="17">
                  <c:v>Niddata</c:v>
                </c:pt>
                <c:pt idx="18">
                  <c:v>Ober-Mörlen</c:v>
                </c:pt>
                <c:pt idx="19">
                  <c:v>Ortenberg</c:v>
                </c:pt>
                <c:pt idx="20">
                  <c:v>Ranstadt</c:v>
                </c:pt>
                <c:pt idx="21">
                  <c:v>Reichelsheim</c:v>
                </c:pt>
                <c:pt idx="22">
                  <c:v>Rockenberg</c:v>
                </c:pt>
                <c:pt idx="23">
                  <c:v>Rosbach v.d.H.</c:v>
                </c:pt>
                <c:pt idx="24">
                  <c:v>Wölfersheim</c:v>
                </c:pt>
                <c:pt idx="25">
                  <c:v>Wöllstadt</c:v>
                </c:pt>
              </c:strCache>
            </c:strRef>
          </c:cat>
          <c:val>
            <c:numRef>
              <c:f>'[4]2015'!$L$6:$L$31</c:f>
              <c:numCache>
                <c:formatCode>General</c:formatCode>
                <c:ptCount val="26"/>
                <c:pt idx="0">
                  <c:v>103751</c:v>
                </c:pt>
                <c:pt idx="1">
                  <c:v>4187</c:v>
                </c:pt>
                <c:pt idx="2">
                  <c:v>9226</c:v>
                </c:pt>
                <c:pt idx="3">
                  <c:v>11084</c:v>
                </c:pt>
                <c:pt idx="4">
                  <c:v>7473</c:v>
                </c:pt>
                <c:pt idx="5">
                  <c:v>8815</c:v>
                </c:pt>
                <c:pt idx="6">
                  <c:v>2036</c:v>
                </c:pt>
                <c:pt idx="7">
                  <c:v>3267</c:v>
                </c:pt>
                <c:pt idx="8">
                  <c:v>9314</c:v>
                </c:pt>
                <c:pt idx="9">
                  <c:v>2651</c:v>
                </c:pt>
                <c:pt idx="10">
                  <c:v>1096</c:v>
                </c:pt>
                <c:pt idx="11">
                  <c:v>989</c:v>
                </c:pt>
                <c:pt idx="12">
                  <c:v>7654</c:v>
                </c:pt>
                <c:pt idx="13">
                  <c:v>1014</c:v>
                </c:pt>
                <c:pt idx="14">
                  <c:v>1942</c:v>
                </c:pt>
                <c:pt idx="15">
                  <c:v>2096</c:v>
                </c:pt>
                <c:pt idx="16">
                  <c:v>5959</c:v>
                </c:pt>
                <c:pt idx="17">
                  <c:v>3424</c:v>
                </c:pt>
                <c:pt idx="18">
                  <c:v>1993</c:v>
                </c:pt>
                <c:pt idx="19">
                  <c:v>3111</c:v>
                </c:pt>
                <c:pt idx="20">
                  <c:v>1832</c:v>
                </c:pt>
                <c:pt idx="21">
                  <c:v>2494</c:v>
                </c:pt>
                <c:pt idx="22">
                  <c:v>1662</c:v>
                </c:pt>
                <c:pt idx="23">
                  <c:v>4465</c:v>
                </c:pt>
                <c:pt idx="24">
                  <c:v>3689</c:v>
                </c:pt>
                <c:pt idx="25">
                  <c:v>2278</c:v>
                </c:pt>
              </c:numCache>
            </c:numRef>
          </c:val>
          <c:extLst>
            <c:ext xmlns:c16="http://schemas.microsoft.com/office/drawing/2014/chart" uri="{C3380CC4-5D6E-409C-BE32-E72D297353CC}">
              <c16:uniqueId val="{00000002-1E4E-4225-8530-8A45B26626A2}"/>
            </c:ext>
          </c:extLst>
        </c:ser>
        <c:ser>
          <c:idx val="0"/>
          <c:order val="1"/>
          <c:tx>
            <c:v>Ausländer</c:v>
          </c:tx>
          <c:spPr>
            <a:solidFill>
              <a:srgbClr val="BFBFBF"/>
            </a:solidFill>
          </c:spPr>
          <c:invertIfNegative val="0"/>
          <c:dPt>
            <c:idx val="0"/>
            <c:invertIfNegative val="0"/>
            <c:bubble3D val="0"/>
            <c:spPr>
              <a:solidFill>
                <a:srgbClr val="8A8A8A"/>
              </a:solidFill>
            </c:spPr>
            <c:extLst>
              <c:ext xmlns:c16="http://schemas.microsoft.com/office/drawing/2014/chart" uri="{C3380CC4-5D6E-409C-BE32-E72D297353CC}">
                <c16:uniqueId val="{00000004-1E4E-4225-8530-8A45B26626A2}"/>
              </c:ext>
            </c:extLst>
          </c:dPt>
          <c:dLbls>
            <c:numFmt formatCode="* #,##0;* \-_ #,##0;\-" sourceLinked="0"/>
            <c:spPr>
              <a:noFill/>
              <a:ln>
                <a:noFill/>
              </a:ln>
              <a:effectLst/>
            </c:spPr>
            <c:txPr>
              <a:bodyPr rot="-5400000" vert="horz" wrap="square" lIns="38100" tIns="19050" rIns="38100" bIns="19050" anchor="ctr">
                <a:spAutoFit/>
              </a:bodyPr>
              <a:lstStyle/>
              <a:p>
                <a:pPr>
                  <a:defRPr b="1"/>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'[4]2015'!$A$6:$A$31</c:f>
              <c:strCache>
                <c:ptCount val="26"/>
                <c:pt idx="0">
                  <c:v>Wetteraukreis</c:v>
                </c:pt>
                <c:pt idx="1">
                  <c:v>Altenstadt</c:v>
                </c:pt>
                <c:pt idx="2">
                  <c:v>Bad Nauheim</c:v>
                </c:pt>
                <c:pt idx="3">
                  <c:v>Bad Vilbel</c:v>
                </c:pt>
                <c:pt idx="4">
                  <c:v>Büdingen</c:v>
                </c:pt>
                <c:pt idx="5">
                  <c:v>Butzbach</c:v>
                </c:pt>
                <c:pt idx="6">
                  <c:v>Echzell</c:v>
                </c:pt>
                <c:pt idx="7">
                  <c:v>Florstadt</c:v>
                </c:pt>
                <c:pt idx="8">
                  <c:v>Friedberg</c:v>
                </c:pt>
                <c:pt idx="9">
                  <c:v>Gedern</c:v>
                </c:pt>
                <c:pt idx="10">
                  <c:v>Glauburg</c:v>
                </c:pt>
                <c:pt idx="11">
                  <c:v>Hirzenhain</c:v>
                </c:pt>
                <c:pt idx="12">
                  <c:v>Karben</c:v>
                </c:pt>
                <c:pt idx="13">
                  <c:v>Kefenrod</c:v>
                </c:pt>
                <c:pt idx="14">
                  <c:v>Limeshain</c:v>
                </c:pt>
                <c:pt idx="15">
                  <c:v>Münzenberg</c:v>
                </c:pt>
                <c:pt idx="16">
                  <c:v>Nidda</c:v>
                </c:pt>
                <c:pt idx="17">
                  <c:v>Niddata</c:v>
                </c:pt>
                <c:pt idx="18">
                  <c:v>Ober-Mörlen</c:v>
                </c:pt>
                <c:pt idx="19">
                  <c:v>Ortenberg</c:v>
                </c:pt>
                <c:pt idx="20">
                  <c:v>Ranstadt</c:v>
                </c:pt>
                <c:pt idx="21">
                  <c:v>Reichelsheim</c:v>
                </c:pt>
                <c:pt idx="22">
                  <c:v>Rockenberg</c:v>
                </c:pt>
                <c:pt idx="23">
                  <c:v>Rosbach v.d.H.</c:v>
                </c:pt>
                <c:pt idx="24">
                  <c:v>Wölfersheim</c:v>
                </c:pt>
                <c:pt idx="25">
                  <c:v>Wöllstadt</c:v>
                </c:pt>
              </c:strCache>
            </c:strRef>
          </c:cat>
          <c:val>
            <c:numRef>
              <c:f>'[4]2015'!$M$6:$M$31</c:f>
              <c:numCache>
                <c:formatCode>General</c:formatCode>
                <c:ptCount val="26"/>
                <c:pt idx="0">
                  <c:v>10812</c:v>
                </c:pt>
                <c:pt idx="1">
                  <c:v>357</c:v>
                </c:pt>
                <c:pt idx="2">
                  <c:v>1672</c:v>
                </c:pt>
                <c:pt idx="3">
                  <c:v>1806</c:v>
                </c:pt>
                <c:pt idx="4">
                  <c:v>607</c:v>
                </c:pt>
                <c:pt idx="5">
                  <c:v>798</c:v>
                </c:pt>
                <c:pt idx="6">
                  <c:v>143</c:v>
                </c:pt>
                <c:pt idx="7">
                  <c:v>188</c:v>
                </c:pt>
                <c:pt idx="8">
                  <c:v>1419</c:v>
                </c:pt>
                <c:pt idx="9">
                  <c:v>168</c:v>
                </c:pt>
                <c:pt idx="10">
                  <c:v>41</c:v>
                </c:pt>
                <c:pt idx="11">
                  <c:v>52</c:v>
                </c:pt>
                <c:pt idx="12">
                  <c:v>1000</c:v>
                </c:pt>
                <c:pt idx="13">
                  <c:v>50</c:v>
                </c:pt>
                <c:pt idx="14">
                  <c:v>194</c:v>
                </c:pt>
                <c:pt idx="15">
                  <c:v>82</c:v>
                </c:pt>
                <c:pt idx="16">
                  <c:v>438</c:v>
                </c:pt>
                <c:pt idx="17">
                  <c:v>231</c:v>
                </c:pt>
                <c:pt idx="18">
                  <c:v>161</c:v>
                </c:pt>
                <c:pt idx="19">
                  <c:v>173</c:v>
                </c:pt>
                <c:pt idx="20">
                  <c:v>87</c:v>
                </c:pt>
                <c:pt idx="21">
                  <c:v>173</c:v>
                </c:pt>
                <c:pt idx="22">
                  <c:v>50</c:v>
                </c:pt>
                <c:pt idx="23">
                  <c:v>522</c:v>
                </c:pt>
                <c:pt idx="24">
                  <c:v>156</c:v>
                </c:pt>
                <c:pt idx="25">
                  <c:v>244</c:v>
                </c:pt>
              </c:numCache>
            </c:numRef>
          </c:val>
          <c:extLst>
            <c:ext xmlns:c16="http://schemas.microsoft.com/office/drawing/2014/chart" uri="{C3380CC4-5D6E-409C-BE32-E72D297353CC}">
              <c16:uniqueId val="{00000005-1E4E-4225-8530-8A45B26626A2}"/>
            </c:ext>
          </c:extLst>
        </c:ser>
        <c:dLbls>
          <c:showLegendKey val="0"/>
          <c:showVal val="0"/>
          <c:showCatName val="0"/>
          <c:showSerName val="0"/>
          <c:showPercent val="0"/>
          <c:showBubbleSize val="0"/>
        </c:dLbls>
        <c:gapWidth val="150"/>
        <c:overlap val="100"/>
        <c:axId val="826082704"/>
        <c:axId val="826089776"/>
      </c:barChart>
      <c:catAx>
        <c:axId val="826082704"/>
        <c:scaling>
          <c:orientation val="minMax"/>
        </c:scaling>
        <c:delete val="0"/>
        <c:axPos val="b"/>
        <c:numFmt formatCode="General" sourceLinked="1"/>
        <c:majorTickMark val="none"/>
        <c:minorTickMark val="none"/>
        <c:tickLblPos val="nextTo"/>
        <c:crossAx val="826089776"/>
        <c:crosses val="autoZero"/>
        <c:auto val="1"/>
        <c:lblAlgn val="ctr"/>
        <c:lblOffset val="100"/>
        <c:noMultiLvlLbl val="0"/>
      </c:catAx>
      <c:valAx>
        <c:axId val="826089776"/>
        <c:scaling>
          <c:orientation val="minMax"/>
          <c:min val="0"/>
        </c:scaling>
        <c:delete val="0"/>
        <c:axPos val="l"/>
        <c:majorGridlines>
          <c:spPr>
            <a:ln>
              <a:prstDash val="sysDot"/>
            </a:ln>
          </c:spPr>
        </c:majorGridlines>
        <c:numFmt formatCode="0%" sourceLinked="0"/>
        <c:majorTickMark val="none"/>
        <c:minorTickMark val="none"/>
        <c:tickLblPos val="nextTo"/>
        <c:crossAx val="826082704"/>
        <c:crosses val="autoZero"/>
        <c:crossBetween val="between"/>
      </c:valAx>
    </c:plotArea>
    <c:legend>
      <c:legendPos val="b"/>
      <c:layout>
        <c:manualLayout>
          <c:xMode val="edge"/>
          <c:yMode val="edge"/>
          <c:x val="0.3707943585712184"/>
          <c:y val="0.95106444446188998"/>
          <c:w val="0.32980136702927337"/>
          <c:h val="2.9602373980420954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de-DE" sz="900" b="1" i="0" u="none" strike="noStrike" baseline="0">
                <a:effectLst/>
                <a:latin typeface="Arial" panose="020B0604020202020204" pitchFamily="34" charset="0"/>
                <a:cs typeface="Arial" panose="020B0604020202020204" pitchFamily="34" charset="0"/>
              </a:rPr>
              <a:t>Anteil der ausländischen sozialversicherungspflichtig Beschäftigten am Wohnort nach Gemeinden,</a:t>
            </a:r>
          </a:p>
          <a:p>
            <a:pPr>
              <a:defRPr sz="9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de-DE" sz="900" b="1" i="0" u="none" strike="noStrike" baseline="0">
                <a:effectLst/>
                <a:latin typeface="Arial" panose="020B0604020202020204" pitchFamily="34" charset="0"/>
                <a:cs typeface="Arial" panose="020B0604020202020204" pitchFamily="34" charset="0"/>
              </a:rPr>
              <a:t>Zeitreihe 2012 bis 2019</a:t>
            </a:r>
            <a:r>
              <a:rPr lang="de-DE" sz="900" b="0" i="0" u="none" strike="noStrike" baseline="0">
                <a:latin typeface="Arial" panose="020B0604020202020204" pitchFamily="34" charset="0"/>
                <a:cs typeface="Arial" panose="020B0604020202020204" pitchFamily="34" charset="0"/>
              </a:rPr>
              <a:t>, Wetteraukreis und Land Hessen</a:t>
            </a:r>
            <a:endParaRPr lang="de-DE" sz="900">
              <a:latin typeface="Arial" panose="020B0604020202020204" pitchFamily="34" charset="0"/>
              <a:cs typeface="Arial" panose="020B0604020202020204" pitchFamily="34" charset="0"/>
            </a:endParaRPr>
          </a:p>
        </c:rich>
      </c:tx>
      <c:overlay val="0"/>
      <c:spPr>
        <a:noFill/>
        <a:ln>
          <a:noFill/>
        </a:ln>
        <a:effectLst/>
      </c:spPr>
    </c:title>
    <c:autoTitleDeleted val="0"/>
    <c:plotArea>
      <c:layout>
        <c:manualLayout>
          <c:layoutTarget val="inner"/>
          <c:xMode val="edge"/>
          <c:yMode val="edge"/>
          <c:x val="5.4602663415768665E-2"/>
          <c:y val="9.7306880532208692E-2"/>
          <c:w val="0.92920239958789608"/>
          <c:h val="0.70754198555348535"/>
        </c:manualLayout>
      </c:layout>
      <c:barChart>
        <c:barDir val="col"/>
        <c:grouping val="clustered"/>
        <c:varyColors val="0"/>
        <c:ser>
          <c:idx val="0"/>
          <c:order val="0"/>
          <c:tx>
            <c:strRef>
              <c:f>'1.8.1'!$B$37</c:f>
              <c:strCache>
                <c:ptCount val="1"/>
                <c:pt idx="0">
                  <c:v>2012</c:v>
                </c:pt>
              </c:strCache>
            </c:strRef>
          </c:tx>
          <c:invertIfNegative val="0"/>
          <c:cat>
            <c:strRef>
              <c:f>'1.8.1'!$A$38:$A$64</c:f>
              <c:strCache>
                <c:ptCount val="27"/>
                <c:pt idx="0">
                  <c:v>Hessen</c:v>
                </c:pt>
                <c:pt idx="1">
                  <c:v>Wetteraukreis</c:v>
                </c:pt>
                <c:pt idx="2">
                  <c:v>Altenstadt</c:v>
                </c:pt>
                <c:pt idx="3">
                  <c:v>Bad Nauheim</c:v>
                </c:pt>
                <c:pt idx="4">
                  <c:v>Bad Vilbel</c:v>
                </c:pt>
                <c:pt idx="5">
                  <c:v>Büdingen</c:v>
                </c:pt>
                <c:pt idx="6">
                  <c:v>Butzbach</c:v>
                </c:pt>
                <c:pt idx="7">
                  <c:v>Echzell</c:v>
                </c:pt>
                <c:pt idx="8">
                  <c:v>Florstadt</c:v>
                </c:pt>
                <c:pt idx="9">
                  <c:v>Friedberg</c:v>
                </c:pt>
                <c:pt idx="10">
                  <c:v>Gedern</c:v>
                </c:pt>
                <c:pt idx="11">
                  <c:v>Glauburg</c:v>
                </c:pt>
                <c:pt idx="12">
                  <c:v>Hirzenhain</c:v>
                </c:pt>
                <c:pt idx="13">
                  <c:v>Karben</c:v>
                </c:pt>
                <c:pt idx="14">
                  <c:v>Kefenrod</c:v>
                </c:pt>
                <c:pt idx="15">
                  <c:v>Limeshain</c:v>
                </c:pt>
                <c:pt idx="16">
                  <c:v>Münzenberg</c:v>
                </c:pt>
                <c:pt idx="17">
                  <c:v>Nidda</c:v>
                </c:pt>
                <c:pt idx="18">
                  <c:v>Niddatal</c:v>
                </c:pt>
                <c:pt idx="19">
                  <c:v>Ober-Mörlen</c:v>
                </c:pt>
                <c:pt idx="20">
                  <c:v>Ortenberg</c:v>
                </c:pt>
                <c:pt idx="21">
                  <c:v>Ranstadt</c:v>
                </c:pt>
                <c:pt idx="22">
                  <c:v>Reichelsheim</c:v>
                </c:pt>
                <c:pt idx="23">
                  <c:v>Rockenberg</c:v>
                </c:pt>
                <c:pt idx="24">
                  <c:v>Rosbach v.d.H.</c:v>
                </c:pt>
                <c:pt idx="25">
                  <c:v>Wölfersheim</c:v>
                </c:pt>
                <c:pt idx="26">
                  <c:v>Wöllstadt</c:v>
                </c:pt>
              </c:strCache>
            </c:strRef>
          </c:cat>
          <c:val>
            <c:numRef>
              <c:f>'1.8.1'!$B$38:$B$64</c:f>
              <c:numCache>
                <c:formatCode>0.0</c:formatCode>
                <c:ptCount val="27"/>
                <c:pt idx="0">
                  <c:v>7.4030377630173252</c:v>
                </c:pt>
                <c:pt idx="1">
                  <c:v>6.109324758842444</c:v>
                </c:pt>
                <c:pt idx="2">
                  <c:v>12.745000497462938</c:v>
                </c:pt>
                <c:pt idx="3">
                  <c:v>11.462116732832165</c:v>
                </c:pt>
                <c:pt idx="4">
                  <c:v>6.1405800888424356</c:v>
                </c:pt>
                <c:pt idx="5">
                  <c:v>5.968061545634689</c:v>
                </c:pt>
                <c:pt idx="6">
                  <c:v>6.0442260442260443</c:v>
                </c:pt>
                <c:pt idx="7">
                  <c:v>2.8737389177621524</c:v>
                </c:pt>
                <c:pt idx="8">
                  <c:v>10.595238095238095</c:v>
                </c:pt>
                <c:pt idx="9">
                  <c:v>4.5997826874320902</c:v>
                </c:pt>
                <c:pt idx="10">
                  <c:v>3.5390199637023589</c:v>
                </c:pt>
                <c:pt idx="11">
                  <c:v>4.3564356435643559</c:v>
                </c:pt>
                <c:pt idx="12">
                  <c:v>9.1042944785276063</c:v>
                </c:pt>
                <c:pt idx="13">
                  <c:v>2.9922779922779923</c:v>
                </c:pt>
                <c:pt idx="14">
                  <c:v>7.9834110938310001</c:v>
                </c:pt>
                <c:pt idx="15">
                  <c:v>1.971153846153846</c:v>
                </c:pt>
                <c:pt idx="16">
                  <c:v>5.321219987021415</c:v>
                </c:pt>
                <c:pt idx="17">
                  <c:v>4.9314269039976653</c:v>
                </c:pt>
                <c:pt idx="18">
                  <c:v>5.3978594695207072</c:v>
                </c:pt>
                <c:pt idx="19">
                  <c:v>3.4087288945524055</c:v>
                </c:pt>
                <c:pt idx="20">
                  <c:v>3.3757609297177646</c:v>
                </c:pt>
                <c:pt idx="21">
                  <c:v>4.7173489278752436</c:v>
                </c:pt>
                <c:pt idx="22">
                  <c:v>2.9356652092442226</c:v>
                </c:pt>
                <c:pt idx="23">
                  <c:v>8.5192266836626303</c:v>
                </c:pt>
                <c:pt idx="24">
                  <c:v>2.6960110041265475</c:v>
                </c:pt>
                <c:pt idx="25">
                  <c:v>6.8253968253968251</c:v>
                </c:pt>
                <c:pt idx="26">
                  <c:v>10.952573447554668</c:v>
                </c:pt>
              </c:numCache>
            </c:numRef>
          </c:val>
          <c:extLst>
            <c:ext xmlns:c16="http://schemas.microsoft.com/office/drawing/2014/chart" uri="{C3380CC4-5D6E-409C-BE32-E72D297353CC}">
              <c16:uniqueId val="{00000000-3E65-49EA-A920-91D12C9CD828}"/>
            </c:ext>
          </c:extLst>
        </c:ser>
        <c:ser>
          <c:idx val="1"/>
          <c:order val="1"/>
          <c:tx>
            <c:strRef>
              <c:f>'1.8.1'!$C$37</c:f>
              <c:strCache>
                <c:ptCount val="1"/>
                <c:pt idx="0">
                  <c:v>2013</c:v>
                </c:pt>
              </c:strCache>
            </c:strRef>
          </c:tx>
          <c:invertIfNegative val="0"/>
          <c:cat>
            <c:strRef>
              <c:f>'1.8.1'!$A$38:$A$64</c:f>
              <c:strCache>
                <c:ptCount val="27"/>
                <c:pt idx="0">
                  <c:v>Hessen</c:v>
                </c:pt>
                <c:pt idx="1">
                  <c:v>Wetteraukreis</c:v>
                </c:pt>
                <c:pt idx="2">
                  <c:v>Altenstadt</c:v>
                </c:pt>
                <c:pt idx="3">
                  <c:v>Bad Nauheim</c:v>
                </c:pt>
                <c:pt idx="4">
                  <c:v>Bad Vilbel</c:v>
                </c:pt>
                <c:pt idx="5">
                  <c:v>Büdingen</c:v>
                </c:pt>
                <c:pt idx="6">
                  <c:v>Butzbach</c:v>
                </c:pt>
                <c:pt idx="7">
                  <c:v>Echzell</c:v>
                </c:pt>
                <c:pt idx="8">
                  <c:v>Florstadt</c:v>
                </c:pt>
                <c:pt idx="9">
                  <c:v>Friedberg</c:v>
                </c:pt>
                <c:pt idx="10">
                  <c:v>Gedern</c:v>
                </c:pt>
                <c:pt idx="11">
                  <c:v>Glauburg</c:v>
                </c:pt>
                <c:pt idx="12">
                  <c:v>Hirzenhain</c:v>
                </c:pt>
                <c:pt idx="13">
                  <c:v>Karben</c:v>
                </c:pt>
                <c:pt idx="14">
                  <c:v>Kefenrod</c:v>
                </c:pt>
                <c:pt idx="15">
                  <c:v>Limeshain</c:v>
                </c:pt>
                <c:pt idx="16">
                  <c:v>Münzenberg</c:v>
                </c:pt>
                <c:pt idx="17">
                  <c:v>Nidda</c:v>
                </c:pt>
                <c:pt idx="18">
                  <c:v>Niddatal</c:v>
                </c:pt>
                <c:pt idx="19">
                  <c:v>Ober-Mörlen</c:v>
                </c:pt>
                <c:pt idx="20">
                  <c:v>Ortenberg</c:v>
                </c:pt>
                <c:pt idx="21">
                  <c:v>Ranstadt</c:v>
                </c:pt>
                <c:pt idx="22">
                  <c:v>Reichelsheim</c:v>
                </c:pt>
                <c:pt idx="23">
                  <c:v>Rockenberg</c:v>
                </c:pt>
                <c:pt idx="24">
                  <c:v>Rosbach v.d.H.</c:v>
                </c:pt>
                <c:pt idx="25">
                  <c:v>Wölfersheim</c:v>
                </c:pt>
                <c:pt idx="26">
                  <c:v>Wöllstadt</c:v>
                </c:pt>
              </c:strCache>
            </c:strRef>
          </c:cat>
          <c:val>
            <c:numRef>
              <c:f>'1.8.1'!$C$38:$C$64</c:f>
              <c:numCache>
                <c:formatCode>0.0</c:formatCode>
                <c:ptCount val="27"/>
                <c:pt idx="0">
                  <c:v>7.9202758696387905</c:v>
                </c:pt>
                <c:pt idx="1">
                  <c:v>6.6862435057601086</c:v>
                </c:pt>
                <c:pt idx="2">
                  <c:v>13.454971216704067</c:v>
                </c:pt>
                <c:pt idx="3">
                  <c:v>12.144851371325341</c:v>
                </c:pt>
                <c:pt idx="4">
                  <c:v>6.4461955819661547</c:v>
                </c:pt>
                <c:pt idx="5">
                  <c:v>6.3054860004552697</c:v>
                </c:pt>
                <c:pt idx="6">
                  <c:v>6.5987384764677346</c:v>
                </c:pt>
                <c:pt idx="7">
                  <c:v>3.6544850498338874</c:v>
                </c:pt>
                <c:pt idx="8">
                  <c:v>11.297397407154694</c:v>
                </c:pt>
                <c:pt idx="9">
                  <c:v>4.3827611395178963</c:v>
                </c:pt>
                <c:pt idx="10">
                  <c:v>2.9384756657483928</c:v>
                </c:pt>
                <c:pt idx="11">
                  <c:v>4.48780487804878</c:v>
                </c:pt>
                <c:pt idx="12">
                  <c:v>10.010803024846956</c:v>
                </c:pt>
                <c:pt idx="13">
                  <c:v>3.4951456310679614</c:v>
                </c:pt>
                <c:pt idx="14">
                  <c:v>8.520408163265305</c:v>
                </c:pt>
                <c:pt idx="15">
                  <c:v>1.9351717464925013</c:v>
                </c:pt>
                <c:pt idx="16">
                  <c:v>5.6424310817346441</c:v>
                </c:pt>
                <c:pt idx="17">
                  <c:v>5.2901023890784984</c:v>
                </c:pt>
                <c:pt idx="18">
                  <c:v>6.2812926718252156</c:v>
                </c:pt>
                <c:pt idx="19">
                  <c:v>3.4233668341708547</c:v>
                </c:pt>
                <c:pt idx="20">
                  <c:v>3.9757040309221425</c:v>
                </c:pt>
                <c:pt idx="21">
                  <c:v>5.1903114186851207</c:v>
                </c:pt>
                <c:pt idx="22">
                  <c:v>2.8571428571428572</c:v>
                </c:pt>
                <c:pt idx="23">
                  <c:v>8.9684210526315784</c:v>
                </c:pt>
                <c:pt idx="24">
                  <c:v>3.2180209171359615</c:v>
                </c:pt>
                <c:pt idx="25">
                  <c:v>7.2352465642683912</c:v>
                </c:pt>
                <c:pt idx="26">
                  <c:v>11.50638678158279</c:v>
                </c:pt>
              </c:numCache>
            </c:numRef>
          </c:val>
          <c:extLst>
            <c:ext xmlns:c16="http://schemas.microsoft.com/office/drawing/2014/chart" uri="{C3380CC4-5D6E-409C-BE32-E72D297353CC}">
              <c16:uniqueId val="{00000001-3E65-49EA-A920-91D12C9CD828}"/>
            </c:ext>
          </c:extLst>
        </c:ser>
        <c:ser>
          <c:idx val="2"/>
          <c:order val="2"/>
          <c:tx>
            <c:strRef>
              <c:f>'1.8.1'!$D$37</c:f>
              <c:strCache>
                <c:ptCount val="1"/>
                <c:pt idx="0">
                  <c:v>2014</c:v>
                </c:pt>
              </c:strCache>
            </c:strRef>
          </c:tx>
          <c:invertIfNegative val="0"/>
          <c:cat>
            <c:strRef>
              <c:f>'1.8.1'!$A$38:$A$64</c:f>
              <c:strCache>
                <c:ptCount val="27"/>
                <c:pt idx="0">
                  <c:v>Hessen</c:v>
                </c:pt>
                <c:pt idx="1">
                  <c:v>Wetteraukreis</c:v>
                </c:pt>
                <c:pt idx="2">
                  <c:v>Altenstadt</c:v>
                </c:pt>
                <c:pt idx="3">
                  <c:v>Bad Nauheim</c:v>
                </c:pt>
                <c:pt idx="4">
                  <c:v>Bad Vilbel</c:v>
                </c:pt>
                <c:pt idx="5">
                  <c:v>Büdingen</c:v>
                </c:pt>
                <c:pt idx="6">
                  <c:v>Butzbach</c:v>
                </c:pt>
                <c:pt idx="7">
                  <c:v>Echzell</c:v>
                </c:pt>
                <c:pt idx="8">
                  <c:v>Florstadt</c:v>
                </c:pt>
                <c:pt idx="9">
                  <c:v>Friedberg</c:v>
                </c:pt>
                <c:pt idx="10">
                  <c:v>Gedern</c:v>
                </c:pt>
                <c:pt idx="11">
                  <c:v>Glauburg</c:v>
                </c:pt>
                <c:pt idx="12">
                  <c:v>Hirzenhain</c:v>
                </c:pt>
                <c:pt idx="13">
                  <c:v>Karben</c:v>
                </c:pt>
                <c:pt idx="14">
                  <c:v>Kefenrod</c:v>
                </c:pt>
                <c:pt idx="15">
                  <c:v>Limeshain</c:v>
                </c:pt>
                <c:pt idx="16">
                  <c:v>Münzenberg</c:v>
                </c:pt>
                <c:pt idx="17">
                  <c:v>Nidda</c:v>
                </c:pt>
                <c:pt idx="18">
                  <c:v>Niddatal</c:v>
                </c:pt>
                <c:pt idx="19">
                  <c:v>Ober-Mörlen</c:v>
                </c:pt>
                <c:pt idx="20">
                  <c:v>Ortenberg</c:v>
                </c:pt>
                <c:pt idx="21">
                  <c:v>Ranstadt</c:v>
                </c:pt>
                <c:pt idx="22">
                  <c:v>Reichelsheim</c:v>
                </c:pt>
                <c:pt idx="23">
                  <c:v>Rockenberg</c:v>
                </c:pt>
                <c:pt idx="24">
                  <c:v>Rosbach v.d.H.</c:v>
                </c:pt>
                <c:pt idx="25">
                  <c:v>Wölfersheim</c:v>
                </c:pt>
                <c:pt idx="26">
                  <c:v>Wöllstadt</c:v>
                </c:pt>
              </c:strCache>
            </c:strRef>
          </c:cat>
          <c:val>
            <c:numRef>
              <c:f>'1.8.1'!$D$38:$D$64</c:f>
              <c:numCache>
                <c:formatCode>0.0</c:formatCode>
                <c:ptCount val="27"/>
                <c:pt idx="0">
                  <c:v>8.513078777342665</c:v>
                </c:pt>
                <c:pt idx="1">
                  <c:v>7.4872250610975337</c:v>
                </c:pt>
                <c:pt idx="2">
                  <c:v>13.981383744362343</c:v>
                </c:pt>
                <c:pt idx="3">
                  <c:v>12.819288613034137</c:v>
                </c:pt>
                <c:pt idx="4">
                  <c:v>6.9581749049429655</c:v>
                </c:pt>
                <c:pt idx="5">
                  <c:v>7.0173535791757047</c:v>
                </c:pt>
                <c:pt idx="6">
                  <c:v>6.5123010130246017</c:v>
                </c:pt>
                <c:pt idx="7">
                  <c:v>4.1356739065754242</c:v>
                </c:pt>
                <c:pt idx="8">
                  <c:v>11.957773512476008</c:v>
                </c:pt>
                <c:pt idx="9">
                  <c:v>5.0330639235855994</c:v>
                </c:pt>
                <c:pt idx="10">
                  <c:v>3.2947462154942118</c:v>
                </c:pt>
                <c:pt idx="11">
                  <c:v>4.8543689320388346</c:v>
                </c:pt>
                <c:pt idx="12">
                  <c:v>10.700890764181903</c:v>
                </c:pt>
                <c:pt idx="13">
                  <c:v>3.8899430740037952</c:v>
                </c:pt>
                <c:pt idx="14">
                  <c:v>8.6699507389162562</c:v>
                </c:pt>
                <c:pt idx="15">
                  <c:v>2.6848798869524257</c:v>
                </c:pt>
                <c:pt idx="16">
                  <c:v>6.0818341028498644</c:v>
                </c:pt>
                <c:pt idx="17">
                  <c:v>5.7174887892376685</c:v>
                </c:pt>
                <c:pt idx="18">
                  <c:v>6.4279155188246104</c:v>
                </c:pt>
                <c:pt idx="19">
                  <c:v>4.0574282147315861</c:v>
                </c:pt>
                <c:pt idx="20">
                  <c:v>4.220779220779221</c:v>
                </c:pt>
                <c:pt idx="21">
                  <c:v>6.3063063063063058</c:v>
                </c:pt>
                <c:pt idx="22">
                  <c:v>2.9149315883402735</c:v>
                </c:pt>
                <c:pt idx="23">
                  <c:v>9.9876441515650747</c:v>
                </c:pt>
                <c:pt idx="24">
                  <c:v>3.625297697803652</c:v>
                </c:pt>
                <c:pt idx="25">
                  <c:v>7.9043372517227404</c:v>
                </c:pt>
                <c:pt idx="26">
                  <c:v>12.30782901944279</c:v>
                </c:pt>
              </c:numCache>
            </c:numRef>
          </c:val>
          <c:extLst xmlns:c15="http://schemas.microsoft.com/office/drawing/2012/chart">
            <c:ext xmlns:c16="http://schemas.microsoft.com/office/drawing/2014/chart" uri="{C3380CC4-5D6E-409C-BE32-E72D297353CC}">
              <c16:uniqueId val="{00000002-3E65-49EA-A920-91D12C9CD828}"/>
            </c:ext>
          </c:extLst>
        </c:ser>
        <c:ser>
          <c:idx val="3"/>
          <c:order val="3"/>
          <c:tx>
            <c:strRef>
              <c:f>'1.8.1'!$E$37</c:f>
              <c:strCache>
                <c:ptCount val="1"/>
                <c:pt idx="0">
                  <c:v>2015</c:v>
                </c:pt>
              </c:strCache>
            </c:strRef>
          </c:tx>
          <c:spPr>
            <a:solidFill>
              <a:schemeClr val="accent6">
                <a:lumMod val="75000"/>
              </a:schemeClr>
            </a:solidFill>
          </c:spPr>
          <c:invertIfNegative val="0"/>
          <c:cat>
            <c:strRef>
              <c:f>'1.8.1'!$A$38:$A$64</c:f>
              <c:strCache>
                <c:ptCount val="27"/>
                <c:pt idx="0">
                  <c:v>Hessen</c:v>
                </c:pt>
                <c:pt idx="1">
                  <c:v>Wetteraukreis</c:v>
                </c:pt>
                <c:pt idx="2">
                  <c:v>Altenstadt</c:v>
                </c:pt>
                <c:pt idx="3">
                  <c:v>Bad Nauheim</c:v>
                </c:pt>
                <c:pt idx="4">
                  <c:v>Bad Vilbel</c:v>
                </c:pt>
                <c:pt idx="5">
                  <c:v>Büdingen</c:v>
                </c:pt>
                <c:pt idx="6">
                  <c:v>Butzbach</c:v>
                </c:pt>
                <c:pt idx="7">
                  <c:v>Echzell</c:v>
                </c:pt>
                <c:pt idx="8">
                  <c:v>Florstadt</c:v>
                </c:pt>
                <c:pt idx="9">
                  <c:v>Friedberg</c:v>
                </c:pt>
                <c:pt idx="10">
                  <c:v>Gedern</c:v>
                </c:pt>
                <c:pt idx="11">
                  <c:v>Glauburg</c:v>
                </c:pt>
                <c:pt idx="12">
                  <c:v>Hirzenhain</c:v>
                </c:pt>
                <c:pt idx="13">
                  <c:v>Karben</c:v>
                </c:pt>
                <c:pt idx="14">
                  <c:v>Kefenrod</c:v>
                </c:pt>
                <c:pt idx="15">
                  <c:v>Limeshain</c:v>
                </c:pt>
                <c:pt idx="16">
                  <c:v>Münzenberg</c:v>
                </c:pt>
                <c:pt idx="17">
                  <c:v>Nidda</c:v>
                </c:pt>
                <c:pt idx="18">
                  <c:v>Niddatal</c:v>
                </c:pt>
                <c:pt idx="19">
                  <c:v>Ober-Mörlen</c:v>
                </c:pt>
                <c:pt idx="20">
                  <c:v>Ortenberg</c:v>
                </c:pt>
                <c:pt idx="21">
                  <c:v>Ranstadt</c:v>
                </c:pt>
                <c:pt idx="22">
                  <c:v>Reichelsheim</c:v>
                </c:pt>
                <c:pt idx="23">
                  <c:v>Rockenberg</c:v>
                </c:pt>
                <c:pt idx="24">
                  <c:v>Rosbach v.d.H.</c:v>
                </c:pt>
                <c:pt idx="25">
                  <c:v>Wölfersheim</c:v>
                </c:pt>
                <c:pt idx="26">
                  <c:v>Wöllstadt</c:v>
                </c:pt>
              </c:strCache>
            </c:strRef>
          </c:cat>
          <c:val>
            <c:numRef>
              <c:f>'1.8.1'!$E$38:$E$64</c:f>
              <c:numCache>
                <c:formatCode>0.0</c:formatCode>
                <c:ptCount val="27"/>
                <c:pt idx="0">
                  <c:v>9.4317567213915599</c:v>
                </c:pt>
                <c:pt idx="1">
                  <c:v>7.8496042216358832</c:v>
                </c:pt>
                <c:pt idx="2">
                  <c:v>15.329604840927843</c:v>
                </c:pt>
                <c:pt idx="3">
                  <c:v>13.997829793830412</c:v>
                </c:pt>
                <c:pt idx="4">
                  <c:v>7.506801879792234</c:v>
                </c:pt>
                <c:pt idx="5">
                  <c:v>8.296080673666701</c:v>
                </c:pt>
                <c:pt idx="6">
                  <c:v>6.5596330275229358</c:v>
                </c:pt>
                <c:pt idx="7">
                  <c:v>5.4382412496384145</c:v>
                </c:pt>
                <c:pt idx="8">
                  <c:v>13.214751350344569</c:v>
                </c:pt>
                <c:pt idx="9">
                  <c:v>5.9595601277048598</c:v>
                </c:pt>
                <c:pt idx="10">
                  <c:v>3.6059806508355323</c:v>
                </c:pt>
                <c:pt idx="11">
                  <c:v>4.9904030710172744</c:v>
                </c:pt>
                <c:pt idx="12">
                  <c:v>11.546010853250202</c:v>
                </c:pt>
                <c:pt idx="13">
                  <c:v>4.6992481203007515</c:v>
                </c:pt>
                <c:pt idx="14">
                  <c:v>9.082397003745319</c:v>
                </c:pt>
                <c:pt idx="15">
                  <c:v>3.7631941257457551</c:v>
                </c:pt>
                <c:pt idx="16">
                  <c:v>6.8448195030473515</c:v>
                </c:pt>
                <c:pt idx="17">
                  <c:v>6.314926189174412</c:v>
                </c:pt>
                <c:pt idx="18">
                  <c:v>7.4640704682429293</c:v>
                </c:pt>
                <c:pt idx="19">
                  <c:v>5.2679658952496951</c:v>
                </c:pt>
                <c:pt idx="20">
                  <c:v>4.5336112558624286</c:v>
                </c:pt>
                <c:pt idx="21">
                  <c:v>6.484257871064468</c:v>
                </c:pt>
                <c:pt idx="22">
                  <c:v>2.9205607476635516</c:v>
                </c:pt>
                <c:pt idx="23">
                  <c:v>10.460921843687375</c:v>
                </c:pt>
                <c:pt idx="24">
                  <c:v>4.0561622464898601</c:v>
                </c:pt>
                <c:pt idx="25">
                  <c:v>9.6595407759303242</c:v>
                </c:pt>
                <c:pt idx="26">
                  <c:v>13.233546222613882</c:v>
                </c:pt>
              </c:numCache>
            </c:numRef>
          </c:val>
          <c:extLst>
            <c:ext xmlns:c16="http://schemas.microsoft.com/office/drawing/2014/chart" uri="{C3380CC4-5D6E-409C-BE32-E72D297353CC}">
              <c16:uniqueId val="{00000003-3E65-49EA-A920-91D12C9CD828}"/>
            </c:ext>
          </c:extLst>
        </c:ser>
        <c:ser>
          <c:idx val="4"/>
          <c:order val="4"/>
          <c:tx>
            <c:strRef>
              <c:f>'1.8.1'!$F$37</c:f>
              <c:strCache>
                <c:ptCount val="1"/>
                <c:pt idx="0">
                  <c:v>2016</c:v>
                </c:pt>
              </c:strCache>
            </c:strRef>
          </c:tx>
          <c:spPr>
            <a:solidFill>
              <a:srgbClr val="BFBFBF"/>
            </a:solidFill>
          </c:spPr>
          <c:invertIfNegative val="0"/>
          <c:cat>
            <c:strRef>
              <c:f>'1.8.1'!$A$38:$A$64</c:f>
              <c:strCache>
                <c:ptCount val="27"/>
                <c:pt idx="0">
                  <c:v>Hessen</c:v>
                </c:pt>
                <c:pt idx="1">
                  <c:v>Wetteraukreis</c:v>
                </c:pt>
                <c:pt idx="2">
                  <c:v>Altenstadt</c:v>
                </c:pt>
                <c:pt idx="3">
                  <c:v>Bad Nauheim</c:v>
                </c:pt>
                <c:pt idx="4">
                  <c:v>Bad Vilbel</c:v>
                </c:pt>
                <c:pt idx="5">
                  <c:v>Büdingen</c:v>
                </c:pt>
                <c:pt idx="6">
                  <c:v>Butzbach</c:v>
                </c:pt>
                <c:pt idx="7">
                  <c:v>Echzell</c:v>
                </c:pt>
                <c:pt idx="8">
                  <c:v>Florstadt</c:v>
                </c:pt>
                <c:pt idx="9">
                  <c:v>Friedberg</c:v>
                </c:pt>
                <c:pt idx="10">
                  <c:v>Gedern</c:v>
                </c:pt>
                <c:pt idx="11">
                  <c:v>Glauburg</c:v>
                </c:pt>
                <c:pt idx="12">
                  <c:v>Hirzenhain</c:v>
                </c:pt>
                <c:pt idx="13">
                  <c:v>Karben</c:v>
                </c:pt>
                <c:pt idx="14">
                  <c:v>Kefenrod</c:v>
                </c:pt>
                <c:pt idx="15">
                  <c:v>Limeshain</c:v>
                </c:pt>
                <c:pt idx="16">
                  <c:v>Münzenberg</c:v>
                </c:pt>
                <c:pt idx="17">
                  <c:v>Nidda</c:v>
                </c:pt>
                <c:pt idx="18">
                  <c:v>Niddatal</c:v>
                </c:pt>
                <c:pt idx="19">
                  <c:v>Ober-Mörlen</c:v>
                </c:pt>
                <c:pt idx="20">
                  <c:v>Ortenberg</c:v>
                </c:pt>
                <c:pt idx="21">
                  <c:v>Ranstadt</c:v>
                </c:pt>
                <c:pt idx="22">
                  <c:v>Reichelsheim</c:v>
                </c:pt>
                <c:pt idx="23">
                  <c:v>Rockenberg</c:v>
                </c:pt>
                <c:pt idx="24">
                  <c:v>Rosbach v.d.H.</c:v>
                </c:pt>
                <c:pt idx="25">
                  <c:v>Wölfersheim</c:v>
                </c:pt>
                <c:pt idx="26">
                  <c:v>Wöllstadt</c:v>
                </c:pt>
              </c:strCache>
            </c:strRef>
          </c:cat>
          <c:val>
            <c:numRef>
              <c:f>'1.8.1'!$F$38:$F$64</c:f>
              <c:numCache>
                <c:formatCode>0.0</c:formatCode>
                <c:ptCount val="27"/>
                <c:pt idx="0">
                  <c:v>9.9907982916073479</c:v>
                </c:pt>
                <c:pt idx="1">
                  <c:v>9.0237008045227221</c:v>
                </c:pt>
                <c:pt idx="2">
                  <c:v>16</c:v>
                </c:pt>
                <c:pt idx="3">
                  <c:v>14.473583019303238</c:v>
                </c:pt>
                <c:pt idx="4">
                  <c:v>8.1440099317194292</c:v>
                </c:pt>
                <c:pt idx="5">
                  <c:v>9.1497227356746773</c:v>
                </c:pt>
                <c:pt idx="6">
                  <c:v>6.8348623853211015</c:v>
                </c:pt>
                <c:pt idx="7">
                  <c:v>5.6609279252990952</c:v>
                </c:pt>
                <c:pt idx="8">
                  <c:v>13.947295932421266</c:v>
                </c:pt>
                <c:pt idx="9">
                  <c:v>6.6807313642756672</c:v>
                </c:pt>
                <c:pt idx="10">
                  <c:v>4.0457343887423045</c:v>
                </c:pt>
                <c:pt idx="11">
                  <c:v>5.202312138728324</c:v>
                </c:pt>
                <c:pt idx="12">
                  <c:v>12.055837563451776</c:v>
                </c:pt>
                <c:pt idx="13">
                  <c:v>5.8270676691729317</c:v>
                </c:pt>
                <c:pt idx="14">
                  <c:v>9.295774647887324</c:v>
                </c:pt>
                <c:pt idx="15">
                  <c:v>5.3645116918844566</c:v>
                </c:pt>
                <c:pt idx="16">
                  <c:v>7.423512967852151</c:v>
                </c:pt>
                <c:pt idx="17">
                  <c:v>6.5613939558943635</c:v>
                </c:pt>
                <c:pt idx="18">
                  <c:v>7.530807850296668</c:v>
                </c:pt>
                <c:pt idx="19">
                  <c:v>5.7975367978371883</c:v>
                </c:pt>
                <c:pt idx="20">
                  <c:v>4.3753294675803902</c:v>
                </c:pt>
                <c:pt idx="21">
                  <c:v>6.5416985462892123</c:v>
                </c:pt>
                <c:pt idx="22">
                  <c:v>3.5776110790536642</c:v>
                </c:pt>
                <c:pt idx="23">
                  <c:v>10.530579181855002</c:v>
                </c:pt>
                <c:pt idx="24">
                  <c:v>4.3139293139293144</c:v>
                </c:pt>
                <c:pt idx="25">
                  <c:v>9.6480822459470144</c:v>
                </c:pt>
                <c:pt idx="26">
                  <c:v>13.828153205597912</c:v>
                </c:pt>
              </c:numCache>
            </c:numRef>
          </c:val>
          <c:extLst xmlns:c15="http://schemas.microsoft.com/office/drawing/2012/chart">
            <c:ext xmlns:c16="http://schemas.microsoft.com/office/drawing/2014/chart" uri="{C3380CC4-5D6E-409C-BE32-E72D297353CC}">
              <c16:uniqueId val="{00000004-3E65-49EA-A920-91D12C9CD828}"/>
            </c:ext>
          </c:extLst>
        </c:ser>
        <c:ser>
          <c:idx val="5"/>
          <c:order val="5"/>
          <c:tx>
            <c:strRef>
              <c:f>'1.8.1'!$G$37</c:f>
              <c:strCache>
                <c:ptCount val="1"/>
                <c:pt idx="0">
                  <c:v>2017</c:v>
                </c:pt>
              </c:strCache>
            </c:strRef>
          </c:tx>
          <c:spPr>
            <a:solidFill>
              <a:schemeClr val="accent2"/>
            </a:solidFill>
          </c:spPr>
          <c:invertIfNegative val="0"/>
          <c:cat>
            <c:strRef>
              <c:f>'1.8.1'!$A$38:$A$64</c:f>
              <c:strCache>
                <c:ptCount val="27"/>
                <c:pt idx="0">
                  <c:v>Hessen</c:v>
                </c:pt>
                <c:pt idx="1">
                  <c:v>Wetteraukreis</c:v>
                </c:pt>
                <c:pt idx="2">
                  <c:v>Altenstadt</c:v>
                </c:pt>
                <c:pt idx="3">
                  <c:v>Bad Nauheim</c:v>
                </c:pt>
                <c:pt idx="4">
                  <c:v>Bad Vilbel</c:v>
                </c:pt>
                <c:pt idx="5">
                  <c:v>Büdingen</c:v>
                </c:pt>
                <c:pt idx="6">
                  <c:v>Butzbach</c:v>
                </c:pt>
                <c:pt idx="7">
                  <c:v>Echzell</c:v>
                </c:pt>
                <c:pt idx="8">
                  <c:v>Florstadt</c:v>
                </c:pt>
                <c:pt idx="9">
                  <c:v>Friedberg</c:v>
                </c:pt>
                <c:pt idx="10">
                  <c:v>Gedern</c:v>
                </c:pt>
                <c:pt idx="11">
                  <c:v>Glauburg</c:v>
                </c:pt>
                <c:pt idx="12">
                  <c:v>Hirzenhain</c:v>
                </c:pt>
                <c:pt idx="13">
                  <c:v>Karben</c:v>
                </c:pt>
                <c:pt idx="14">
                  <c:v>Kefenrod</c:v>
                </c:pt>
                <c:pt idx="15">
                  <c:v>Limeshain</c:v>
                </c:pt>
                <c:pt idx="16">
                  <c:v>Münzenberg</c:v>
                </c:pt>
                <c:pt idx="17">
                  <c:v>Nidda</c:v>
                </c:pt>
                <c:pt idx="18">
                  <c:v>Niddatal</c:v>
                </c:pt>
                <c:pt idx="19">
                  <c:v>Ober-Mörlen</c:v>
                </c:pt>
                <c:pt idx="20">
                  <c:v>Ortenberg</c:v>
                </c:pt>
                <c:pt idx="21">
                  <c:v>Ranstadt</c:v>
                </c:pt>
                <c:pt idx="22">
                  <c:v>Reichelsheim</c:v>
                </c:pt>
                <c:pt idx="23">
                  <c:v>Rockenberg</c:v>
                </c:pt>
                <c:pt idx="24">
                  <c:v>Rosbach v.d.H.</c:v>
                </c:pt>
                <c:pt idx="25">
                  <c:v>Wölfersheim</c:v>
                </c:pt>
                <c:pt idx="26">
                  <c:v>Wöllstadt</c:v>
                </c:pt>
              </c:strCache>
            </c:strRef>
          </c:cat>
          <c:val>
            <c:numRef>
              <c:f>'1.8.1'!$G$38:$G$64</c:f>
              <c:numCache>
                <c:formatCode>0.0</c:formatCode>
                <c:ptCount val="27"/>
                <c:pt idx="0">
                  <c:v>10.727056019070321</c:v>
                </c:pt>
                <c:pt idx="1">
                  <c:v>9.5217671027235689</c:v>
                </c:pt>
                <c:pt idx="2">
                  <c:v>17.434094903339194</c:v>
                </c:pt>
                <c:pt idx="3">
                  <c:v>15.617523923444976</c:v>
                </c:pt>
                <c:pt idx="4">
                  <c:v>8.5871559633027523</c:v>
                </c:pt>
                <c:pt idx="5">
                  <c:v>9.8965727033056172</c:v>
                </c:pt>
                <c:pt idx="6">
                  <c:v>7.43427017225748</c:v>
                </c:pt>
                <c:pt idx="7">
                  <c:v>6.4804147465437794</c:v>
                </c:pt>
                <c:pt idx="8">
                  <c:v>14.855460385438974</c:v>
                </c:pt>
                <c:pt idx="9">
                  <c:v>7.5087719298245617</c:v>
                </c:pt>
                <c:pt idx="10">
                  <c:v>3.9518900343642609</c:v>
                </c:pt>
                <c:pt idx="11">
                  <c:v>6.9637883008356551</c:v>
                </c:pt>
                <c:pt idx="12">
                  <c:v>12.639362912400456</c:v>
                </c:pt>
                <c:pt idx="13">
                  <c:v>5.4781801299907151</c:v>
                </c:pt>
                <c:pt idx="14">
                  <c:v>10.325837540156035</c:v>
                </c:pt>
                <c:pt idx="15">
                  <c:v>4.3594306049822062</c:v>
                </c:pt>
                <c:pt idx="16">
                  <c:v>8.1914893617021267</c:v>
                </c:pt>
                <c:pt idx="17">
                  <c:v>7.0786822760686086</c:v>
                </c:pt>
                <c:pt idx="18">
                  <c:v>7.5302554908112951</c:v>
                </c:pt>
                <c:pt idx="19">
                  <c:v>5.7040998217468806</c:v>
                </c:pt>
                <c:pt idx="20">
                  <c:v>4.0441176470588234</c:v>
                </c:pt>
                <c:pt idx="21">
                  <c:v>6.9627399322544221</c:v>
                </c:pt>
                <c:pt idx="22">
                  <c:v>3.8795599305153443</c:v>
                </c:pt>
                <c:pt idx="23">
                  <c:v>10.875649740103958</c:v>
                </c:pt>
                <c:pt idx="24">
                  <c:v>5.0921187308085978</c:v>
                </c:pt>
                <c:pt idx="25">
                  <c:v>10.875232774674116</c:v>
                </c:pt>
                <c:pt idx="26">
                  <c:v>14.664788863929342</c:v>
                </c:pt>
              </c:numCache>
            </c:numRef>
          </c:val>
          <c:extLst>
            <c:ext xmlns:c16="http://schemas.microsoft.com/office/drawing/2014/chart" uri="{C3380CC4-5D6E-409C-BE32-E72D297353CC}">
              <c16:uniqueId val="{00000005-3E65-49EA-A920-91D12C9CD828}"/>
            </c:ext>
          </c:extLst>
        </c:ser>
        <c:ser>
          <c:idx val="6"/>
          <c:order val="6"/>
          <c:tx>
            <c:strRef>
              <c:f>'1.8.1'!$H$37</c:f>
              <c:strCache>
                <c:ptCount val="1"/>
                <c:pt idx="0">
                  <c:v>2018</c:v>
                </c:pt>
              </c:strCache>
            </c:strRef>
          </c:tx>
          <c:spPr>
            <a:solidFill>
              <a:schemeClr val="accent3"/>
            </a:solidFill>
          </c:spPr>
          <c:invertIfNegative val="0"/>
          <c:cat>
            <c:strRef>
              <c:f>'1.8.1'!$A$38:$A$64</c:f>
              <c:strCache>
                <c:ptCount val="27"/>
                <c:pt idx="0">
                  <c:v>Hessen</c:v>
                </c:pt>
                <c:pt idx="1">
                  <c:v>Wetteraukreis</c:v>
                </c:pt>
                <c:pt idx="2">
                  <c:v>Altenstadt</c:v>
                </c:pt>
                <c:pt idx="3">
                  <c:v>Bad Nauheim</c:v>
                </c:pt>
                <c:pt idx="4">
                  <c:v>Bad Vilbel</c:v>
                </c:pt>
                <c:pt idx="5">
                  <c:v>Büdingen</c:v>
                </c:pt>
                <c:pt idx="6">
                  <c:v>Butzbach</c:v>
                </c:pt>
                <c:pt idx="7">
                  <c:v>Echzell</c:v>
                </c:pt>
                <c:pt idx="8">
                  <c:v>Florstadt</c:v>
                </c:pt>
                <c:pt idx="9">
                  <c:v>Friedberg</c:v>
                </c:pt>
                <c:pt idx="10">
                  <c:v>Gedern</c:v>
                </c:pt>
                <c:pt idx="11">
                  <c:v>Glauburg</c:v>
                </c:pt>
                <c:pt idx="12">
                  <c:v>Hirzenhain</c:v>
                </c:pt>
                <c:pt idx="13">
                  <c:v>Karben</c:v>
                </c:pt>
                <c:pt idx="14">
                  <c:v>Kefenrod</c:v>
                </c:pt>
                <c:pt idx="15">
                  <c:v>Limeshain</c:v>
                </c:pt>
                <c:pt idx="16">
                  <c:v>Münzenberg</c:v>
                </c:pt>
                <c:pt idx="17">
                  <c:v>Nidda</c:v>
                </c:pt>
                <c:pt idx="18">
                  <c:v>Niddatal</c:v>
                </c:pt>
                <c:pt idx="19">
                  <c:v>Ober-Mörlen</c:v>
                </c:pt>
                <c:pt idx="20">
                  <c:v>Ortenberg</c:v>
                </c:pt>
                <c:pt idx="21">
                  <c:v>Ranstadt</c:v>
                </c:pt>
                <c:pt idx="22">
                  <c:v>Reichelsheim</c:v>
                </c:pt>
                <c:pt idx="23">
                  <c:v>Rockenberg</c:v>
                </c:pt>
                <c:pt idx="24">
                  <c:v>Rosbach v.d.H.</c:v>
                </c:pt>
                <c:pt idx="25">
                  <c:v>Wölfersheim</c:v>
                </c:pt>
                <c:pt idx="26">
                  <c:v>Wöllstadt</c:v>
                </c:pt>
              </c:strCache>
            </c:strRef>
          </c:cat>
          <c:val>
            <c:numRef>
              <c:f>'1.8.1'!$H$38:$H$64</c:f>
              <c:numCache>
                <c:formatCode>0.0</c:formatCode>
                <c:ptCount val="27"/>
                <c:pt idx="0">
                  <c:v>11.600833333333334</c:v>
                </c:pt>
                <c:pt idx="1">
                  <c:v>10.041666666666666</c:v>
                </c:pt>
                <c:pt idx="2">
                  <c:v>18.479191642404523</c:v>
                </c:pt>
                <c:pt idx="3">
                  <c:v>16.653322658126502</c:v>
                </c:pt>
                <c:pt idx="4">
                  <c:v>9.4761904761904763</c:v>
                </c:pt>
                <c:pt idx="5">
                  <c:v>10.768161969035331</c:v>
                </c:pt>
                <c:pt idx="6">
                  <c:v>7.9982126899016972</c:v>
                </c:pt>
                <c:pt idx="7">
                  <c:v>7.1247535905378774</c:v>
                </c:pt>
                <c:pt idx="8">
                  <c:v>16.318752706799479</c:v>
                </c:pt>
                <c:pt idx="9">
                  <c:v>7.7137870855148343</c:v>
                </c:pt>
                <c:pt idx="10">
                  <c:v>4.8068669527896999</c:v>
                </c:pt>
                <c:pt idx="11">
                  <c:v>7.6007326007326004</c:v>
                </c:pt>
                <c:pt idx="12">
                  <c:v>13.208389112003568</c:v>
                </c:pt>
                <c:pt idx="13">
                  <c:v>5.1329055912007338</c:v>
                </c:pt>
                <c:pt idx="14">
                  <c:v>10.867620751341683</c:v>
                </c:pt>
                <c:pt idx="15">
                  <c:v>5.415944540727903</c:v>
                </c:pt>
                <c:pt idx="16">
                  <c:v>9.0432699505914069</c:v>
                </c:pt>
                <c:pt idx="17">
                  <c:v>7.8669482576557552</c:v>
                </c:pt>
                <c:pt idx="18">
                  <c:v>9.0789473684210531</c:v>
                </c:pt>
                <c:pt idx="19">
                  <c:v>6.7172897196261685</c:v>
                </c:pt>
                <c:pt idx="20">
                  <c:v>5.052083333333333</c:v>
                </c:pt>
                <c:pt idx="21">
                  <c:v>7.5092936802973975</c:v>
                </c:pt>
                <c:pt idx="22">
                  <c:v>4.3628013777267505</c:v>
                </c:pt>
                <c:pt idx="23">
                  <c:v>11.51263823064771</c:v>
                </c:pt>
                <c:pt idx="24">
                  <c:v>5.5981595092024543</c:v>
                </c:pt>
                <c:pt idx="25">
                  <c:v>11.33309117326553</c:v>
                </c:pt>
                <c:pt idx="26">
                  <c:v>15.661281732646904</c:v>
                </c:pt>
              </c:numCache>
            </c:numRef>
          </c:val>
          <c:extLst>
            <c:ext xmlns:c16="http://schemas.microsoft.com/office/drawing/2014/chart" uri="{C3380CC4-5D6E-409C-BE32-E72D297353CC}">
              <c16:uniqueId val="{00000006-3E65-49EA-A920-91D12C9CD828}"/>
            </c:ext>
          </c:extLst>
        </c:ser>
        <c:ser>
          <c:idx val="7"/>
          <c:order val="7"/>
          <c:tx>
            <c:strRef>
              <c:f>'1.8.1'!$I$37</c:f>
              <c:strCache>
                <c:ptCount val="1"/>
                <c:pt idx="0">
                  <c:v>2019</c:v>
                </c:pt>
              </c:strCache>
            </c:strRef>
          </c:tx>
          <c:spPr>
            <a:solidFill>
              <a:srgbClr val="8A8A8A"/>
            </a:solidFill>
          </c:spPr>
          <c:invertIfNegative val="0"/>
          <c:cat>
            <c:strRef>
              <c:f>'1.8.1'!$A$38:$A$64</c:f>
              <c:strCache>
                <c:ptCount val="27"/>
                <c:pt idx="0">
                  <c:v>Hessen</c:v>
                </c:pt>
                <c:pt idx="1">
                  <c:v>Wetteraukreis</c:v>
                </c:pt>
                <c:pt idx="2">
                  <c:v>Altenstadt</c:v>
                </c:pt>
                <c:pt idx="3">
                  <c:v>Bad Nauheim</c:v>
                </c:pt>
                <c:pt idx="4">
                  <c:v>Bad Vilbel</c:v>
                </c:pt>
                <c:pt idx="5">
                  <c:v>Büdingen</c:v>
                </c:pt>
                <c:pt idx="6">
                  <c:v>Butzbach</c:v>
                </c:pt>
                <c:pt idx="7">
                  <c:v>Echzell</c:v>
                </c:pt>
                <c:pt idx="8">
                  <c:v>Florstadt</c:v>
                </c:pt>
                <c:pt idx="9">
                  <c:v>Friedberg</c:v>
                </c:pt>
                <c:pt idx="10">
                  <c:v>Gedern</c:v>
                </c:pt>
                <c:pt idx="11">
                  <c:v>Glauburg</c:v>
                </c:pt>
                <c:pt idx="12">
                  <c:v>Hirzenhain</c:v>
                </c:pt>
                <c:pt idx="13">
                  <c:v>Karben</c:v>
                </c:pt>
                <c:pt idx="14">
                  <c:v>Kefenrod</c:v>
                </c:pt>
                <c:pt idx="15">
                  <c:v>Limeshain</c:v>
                </c:pt>
                <c:pt idx="16">
                  <c:v>Münzenberg</c:v>
                </c:pt>
                <c:pt idx="17">
                  <c:v>Nidda</c:v>
                </c:pt>
                <c:pt idx="18">
                  <c:v>Niddatal</c:v>
                </c:pt>
                <c:pt idx="19">
                  <c:v>Ober-Mörlen</c:v>
                </c:pt>
                <c:pt idx="20">
                  <c:v>Ortenberg</c:v>
                </c:pt>
                <c:pt idx="21">
                  <c:v>Ranstadt</c:v>
                </c:pt>
                <c:pt idx="22">
                  <c:v>Reichelsheim</c:v>
                </c:pt>
                <c:pt idx="23">
                  <c:v>Rockenberg</c:v>
                </c:pt>
                <c:pt idx="24">
                  <c:v>Rosbach v.d.H.</c:v>
                </c:pt>
                <c:pt idx="25">
                  <c:v>Wölfersheim</c:v>
                </c:pt>
                <c:pt idx="26">
                  <c:v>Wöllstadt</c:v>
                </c:pt>
              </c:strCache>
            </c:strRef>
          </c:cat>
          <c:val>
            <c:numRef>
              <c:f>'1.8.1'!$I$38:$I$64</c:f>
              <c:numCache>
                <c:formatCode>0.0</c:formatCode>
                <c:ptCount val="27"/>
                <c:pt idx="0">
                  <c:v>12.707182320441991</c:v>
                </c:pt>
                <c:pt idx="1">
                  <c:v>11.154318460908719</c:v>
                </c:pt>
                <c:pt idx="2">
                  <c:v>19.929836284664216</c:v>
                </c:pt>
                <c:pt idx="3">
                  <c:v>17.430864020633329</c:v>
                </c:pt>
                <c:pt idx="4">
                  <c:v>10.541676395050198</c:v>
                </c:pt>
                <c:pt idx="5">
                  <c:v>12.63915547024952</c:v>
                </c:pt>
                <c:pt idx="6">
                  <c:v>9.0909090909090917</c:v>
                </c:pt>
                <c:pt idx="7">
                  <c:v>8.2116285478093136</c:v>
                </c:pt>
                <c:pt idx="8">
                  <c:v>17.430730478589421</c:v>
                </c:pt>
                <c:pt idx="9">
                  <c:v>8.1193615544760576</c:v>
                </c:pt>
                <c:pt idx="10">
                  <c:v>5.7480980557903631</c:v>
                </c:pt>
                <c:pt idx="11">
                  <c:v>8.295350957155879</c:v>
                </c:pt>
                <c:pt idx="12">
                  <c:v>14.542891226548097</c:v>
                </c:pt>
                <c:pt idx="13">
                  <c:v>7.1043165467625897</c:v>
                </c:pt>
                <c:pt idx="14">
                  <c:v>10.916264796142043</c:v>
                </c:pt>
                <c:pt idx="15">
                  <c:v>6.3392107472712009</c:v>
                </c:pt>
                <c:pt idx="16">
                  <c:v>10.113196306225797</c:v>
                </c:pt>
                <c:pt idx="17">
                  <c:v>8.890596976684602</c:v>
                </c:pt>
                <c:pt idx="18">
                  <c:v>10.25974025974026</c:v>
                </c:pt>
                <c:pt idx="19">
                  <c:v>7.3402417962003463</c:v>
                </c:pt>
                <c:pt idx="20">
                  <c:v>5.5050505050505052</c:v>
                </c:pt>
                <c:pt idx="21">
                  <c:v>9.0080233406272789</c:v>
                </c:pt>
                <c:pt idx="22">
                  <c:v>5.4794520547945202</c:v>
                </c:pt>
                <c:pt idx="23">
                  <c:v>13.239815526518061</c:v>
                </c:pt>
                <c:pt idx="24">
                  <c:v>5.7981927710843371</c:v>
                </c:pt>
                <c:pt idx="25">
                  <c:v>11.1794500723589</c:v>
                </c:pt>
                <c:pt idx="26">
                  <c:v>16.489782016348776</c:v>
                </c:pt>
              </c:numCache>
            </c:numRef>
          </c:val>
          <c:extLst>
            <c:ext xmlns:c16="http://schemas.microsoft.com/office/drawing/2014/chart" uri="{C3380CC4-5D6E-409C-BE32-E72D297353CC}">
              <c16:uniqueId val="{00000007-3E65-49EA-A920-91D12C9CD828}"/>
            </c:ext>
          </c:extLst>
        </c:ser>
        <c:dLbls>
          <c:showLegendKey val="0"/>
          <c:showVal val="0"/>
          <c:showCatName val="0"/>
          <c:showSerName val="0"/>
          <c:showPercent val="0"/>
          <c:showBubbleSize val="0"/>
        </c:dLbls>
        <c:gapWidth val="182"/>
        <c:axId val="222983344"/>
        <c:axId val="222983736"/>
        <c:extLst/>
      </c:barChart>
      <c:catAx>
        <c:axId val="2229833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22983736"/>
        <c:crosses val="autoZero"/>
        <c:auto val="1"/>
        <c:lblAlgn val="ctr"/>
        <c:lblOffset val="100"/>
        <c:noMultiLvlLbl val="0"/>
      </c:catAx>
      <c:valAx>
        <c:axId val="222983736"/>
        <c:scaling>
          <c:orientation val="minMax"/>
          <c:max val="20"/>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22983344"/>
        <c:crosses val="autoZero"/>
        <c:crossBetween val="between"/>
        <c:majorUnit val="5"/>
      </c:valAx>
      <c:spPr>
        <a:noFill/>
        <a:ln>
          <a:noFill/>
        </a:ln>
        <a:effectLst/>
      </c:spPr>
    </c:plotArea>
    <c:legend>
      <c:legendPos val="b"/>
      <c:layout>
        <c:manualLayout>
          <c:xMode val="edge"/>
          <c:yMode val="edge"/>
          <c:x val="0.37956603618986862"/>
          <c:y val="0.97425388695807313"/>
          <c:w val="0.34601948440560398"/>
          <c:h val="2.574632226320524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oddHeader>&amp;Z&amp;"Arial,Standard"&amp;8Vielfalt* in der Wetterau - Monitor zu Bevölkerung, Arbeit und Bildung</c:oddHeader>
    </c:headerFooter>
    <c:pageMargins b="0.78740157499999996" l="0.70000000000000007" r="0.70000000000000007" t="0.78740157499999996" header="0.30000000000000004" footer="0.30000000000000004"/>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pPr>
            <a:r>
              <a:rPr lang="de-DE" sz="800"/>
              <a:t>Sozialversicherungspflichtig Beschäftigte am Wohnort nach Altersklassen und Staatsangehörigkeit, 2014,</a:t>
            </a:r>
            <a:r>
              <a:rPr lang="de-DE" sz="800" baseline="0"/>
              <a:t> </a:t>
            </a:r>
            <a:r>
              <a:rPr lang="de-DE" sz="800"/>
              <a:t>Wetteraukreis</a:t>
            </a:r>
          </a:p>
        </c:rich>
      </c:tx>
      <c:layout>
        <c:manualLayout>
          <c:xMode val="edge"/>
          <c:yMode val="edge"/>
          <c:x val="0.16125887170312431"/>
          <c:y val="3.6806197798271933E-2"/>
        </c:manualLayout>
      </c:layout>
      <c:overlay val="0"/>
      <c:spPr>
        <a:noFill/>
        <a:ln w="25400">
          <a:noFill/>
        </a:ln>
      </c:spPr>
    </c:title>
    <c:autoTitleDeleted val="0"/>
    <c:plotArea>
      <c:layout>
        <c:manualLayout>
          <c:layoutTarget val="inner"/>
          <c:xMode val="edge"/>
          <c:yMode val="edge"/>
          <c:x val="8.2437275985663097E-2"/>
          <c:y val="0.15567282321899717"/>
          <c:w val="0.88530465949820791"/>
          <c:h val="0.66226912928759962"/>
        </c:manualLayout>
      </c:layout>
      <c:barChart>
        <c:barDir val="col"/>
        <c:grouping val="percentStacked"/>
        <c:varyColors val="0"/>
        <c:ser>
          <c:idx val="0"/>
          <c:order val="0"/>
          <c:tx>
            <c:strRef>
              <c:f>'[1]WE-2014'!$A$3</c:f>
              <c:strCache>
                <c:ptCount val="1"/>
                <c:pt idx="0">
                  <c:v>Deutsche</c:v>
                </c:pt>
              </c:strCache>
            </c:strRef>
          </c:tx>
          <c:spPr>
            <a:solidFill>
              <a:srgbClr val="009999"/>
            </a:solidFill>
          </c:spPr>
          <c:invertIfNegative val="0"/>
          <c:dLbls>
            <c:numFmt formatCode="* #,##0;* \-_ #,##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'[1]WE-2014'!$B$2:$E$2</c:f>
              <c:strCache>
                <c:ptCount val="4"/>
                <c:pt idx="0">
                  <c:v>unter 25 Jahre</c:v>
                </c:pt>
                <c:pt idx="1">
                  <c:v>25 bis unter 50 Jahre</c:v>
                </c:pt>
                <c:pt idx="2">
                  <c:v>50 bis unter 65 Jahre</c:v>
                </c:pt>
                <c:pt idx="3">
                  <c:v>65 Jahre und älter</c:v>
                </c:pt>
              </c:strCache>
            </c:strRef>
          </c:cat>
          <c:val>
            <c:numRef>
              <c:f>'[1]WE-2014'!$B$3:$E$3</c:f>
              <c:numCache>
                <c:formatCode>General</c:formatCode>
                <c:ptCount val="4"/>
                <c:pt idx="0">
                  <c:v>9622</c:v>
                </c:pt>
                <c:pt idx="1">
                  <c:v>58322</c:v>
                </c:pt>
                <c:pt idx="2">
                  <c:v>32102</c:v>
                </c:pt>
                <c:pt idx="3">
                  <c:v>620</c:v>
                </c:pt>
              </c:numCache>
            </c:numRef>
          </c:val>
          <c:extLst>
            <c:ext xmlns:c16="http://schemas.microsoft.com/office/drawing/2014/chart" uri="{C3380CC4-5D6E-409C-BE32-E72D297353CC}">
              <c16:uniqueId val="{00000000-823B-4A34-ACEE-79A3ACB140D0}"/>
            </c:ext>
          </c:extLst>
        </c:ser>
        <c:ser>
          <c:idx val="1"/>
          <c:order val="1"/>
          <c:tx>
            <c:strRef>
              <c:f>'[1]WE-2014'!$A$4</c:f>
              <c:strCache>
                <c:ptCount val="1"/>
                <c:pt idx="0">
                  <c:v>Ausländer</c:v>
                </c:pt>
              </c:strCache>
            </c:strRef>
          </c:tx>
          <c:spPr>
            <a:solidFill>
              <a:schemeClr val="bg1">
                <a:lumMod val="75000"/>
              </a:schemeClr>
            </a:solidFill>
          </c:spPr>
          <c:invertIfNegative val="0"/>
          <c:dLbls>
            <c:dLbl>
              <c:idx val="0"/>
              <c:numFmt formatCode="* #,##0;* \-_ #,##0;\-" sourceLinked="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23B-4A34-ACEE-79A3ACB140D0}"/>
                </c:ext>
              </c:extLst>
            </c:dLbl>
            <c:dLbl>
              <c:idx val="1"/>
              <c:numFmt formatCode="* #,##0;* \-_ #,##0;\-" sourceLinked="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23B-4A34-ACEE-79A3ACB140D0}"/>
                </c:ext>
              </c:extLst>
            </c:dLbl>
            <c:dLbl>
              <c:idx val="2"/>
              <c:numFmt formatCode="* #,##0;* \-_ #,##0;\-" sourceLinked="0"/>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23B-4A34-ACEE-79A3ACB140D0}"/>
                </c:ext>
              </c:extLst>
            </c:dLbl>
            <c:dLbl>
              <c:idx val="3"/>
              <c:numFmt formatCode="* #,##0;* \-_ #,##0;\-" sourceLinked="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23B-4A34-ACEE-79A3ACB140D0}"/>
                </c:ext>
              </c:extLst>
            </c:dLbl>
            <c:numFmt formatCode="* #,##0;* \-_ #,##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'[1]WE-2014'!$B$2:$E$2</c:f>
              <c:strCache>
                <c:ptCount val="4"/>
                <c:pt idx="0">
                  <c:v>unter 25 Jahre</c:v>
                </c:pt>
                <c:pt idx="1">
                  <c:v>25 bis unter 50 Jahre</c:v>
                </c:pt>
                <c:pt idx="2">
                  <c:v>50 bis unter 65 Jahre</c:v>
                </c:pt>
                <c:pt idx="3">
                  <c:v>65 Jahre und älter</c:v>
                </c:pt>
              </c:strCache>
            </c:strRef>
          </c:cat>
          <c:val>
            <c:numRef>
              <c:f>'[1]WE-2014'!$B$4:$E$4</c:f>
              <c:numCache>
                <c:formatCode>General</c:formatCode>
                <c:ptCount val="4"/>
                <c:pt idx="0">
                  <c:v>845</c:v>
                </c:pt>
                <c:pt idx="1">
                  <c:v>6520</c:v>
                </c:pt>
                <c:pt idx="2">
                  <c:v>1842</c:v>
                </c:pt>
                <c:pt idx="3">
                  <c:v>42</c:v>
                </c:pt>
              </c:numCache>
            </c:numRef>
          </c:val>
          <c:extLst>
            <c:ext xmlns:c16="http://schemas.microsoft.com/office/drawing/2014/chart" uri="{C3380CC4-5D6E-409C-BE32-E72D297353CC}">
              <c16:uniqueId val="{00000005-823B-4A34-ACEE-79A3ACB140D0}"/>
            </c:ext>
          </c:extLst>
        </c:ser>
        <c:dLbls>
          <c:showLegendKey val="0"/>
          <c:showVal val="0"/>
          <c:showCatName val="0"/>
          <c:showSerName val="0"/>
          <c:showPercent val="0"/>
          <c:showBubbleSize val="0"/>
        </c:dLbls>
        <c:gapWidth val="150"/>
        <c:overlap val="100"/>
        <c:axId val="811966464"/>
        <c:axId val="811970272"/>
      </c:barChart>
      <c:catAx>
        <c:axId val="811966464"/>
        <c:scaling>
          <c:orientation val="minMax"/>
        </c:scaling>
        <c:delete val="0"/>
        <c:axPos val="b"/>
        <c:numFmt formatCode="General" sourceLinked="1"/>
        <c:majorTickMark val="none"/>
        <c:minorTickMark val="none"/>
        <c:tickLblPos val="nextTo"/>
        <c:crossAx val="811970272"/>
        <c:crosses val="autoZero"/>
        <c:auto val="1"/>
        <c:lblAlgn val="ctr"/>
        <c:lblOffset val="100"/>
        <c:noMultiLvlLbl val="0"/>
      </c:catAx>
      <c:valAx>
        <c:axId val="811970272"/>
        <c:scaling>
          <c:orientation val="minMax"/>
          <c:min val="0"/>
        </c:scaling>
        <c:delete val="0"/>
        <c:axPos val="l"/>
        <c:majorGridlines>
          <c:spPr>
            <a:ln>
              <a:prstDash val="sysDot"/>
            </a:ln>
          </c:spPr>
        </c:majorGridlines>
        <c:numFmt formatCode="0%" sourceLinked="0"/>
        <c:majorTickMark val="none"/>
        <c:minorTickMark val="none"/>
        <c:tickLblPos val="nextTo"/>
        <c:crossAx val="811966464"/>
        <c:crosses val="autoZero"/>
        <c:crossBetween val="between"/>
      </c:valAx>
    </c:plotArea>
    <c:legend>
      <c:legendPos val="b"/>
      <c:layout>
        <c:manualLayout>
          <c:xMode val="edge"/>
          <c:yMode val="edge"/>
          <c:x val="0.34243525053070828"/>
          <c:y val="0.90181898243872738"/>
          <c:w val="0.35722481284598812"/>
          <c:h val="8.5454621319798751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de-DE" sz="800"/>
              <a:t>Sozialversicherungspflichtig Beschäftigte am Wohnort nach Altersklassen und Staatsangehörigkeit, 2014,</a:t>
            </a:r>
            <a:r>
              <a:rPr lang="de-DE" sz="800" baseline="0"/>
              <a:t> </a:t>
            </a:r>
            <a:r>
              <a:rPr lang="de-DE" sz="800"/>
              <a:t>Land Hessen</a:t>
            </a:r>
          </a:p>
        </c:rich>
      </c:tx>
      <c:layout>
        <c:manualLayout>
          <c:xMode val="edge"/>
          <c:yMode val="edge"/>
          <c:x val="0.16125887170312431"/>
          <c:y val="3.6806197798271933E-2"/>
        </c:manualLayout>
      </c:layout>
      <c:overlay val="0"/>
      <c:spPr>
        <a:noFill/>
        <a:ln w="25400">
          <a:noFill/>
        </a:ln>
      </c:spPr>
    </c:title>
    <c:autoTitleDeleted val="0"/>
    <c:plotArea>
      <c:layout>
        <c:manualLayout>
          <c:layoutTarget val="inner"/>
          <c:xMode val="edge"/>
          <c:yMode val="edge"/>
          <c:x val="8.2437275985663097E-2"/>
          <c:y val="0.15567282321899717"/>
          <c:w val="0.88530465949820791"/>
          <c:h val="0.66226912928759962"/>
        </c:manualLayout>
      </c:layout>
      <c:barChart>
        <c:barDir val="col"/>
        <c:grouping val="percentStacked"/>
        <c:varyColors val="0"/>
        <c:ser>
          <c:idx val="0"/>
          <c:order val="0"/>
          <c:tx>
            <c:strRef>
              <c:f>'1.1_14'!$L$25</c:f>
              <c:strCache>
                <c:ptCount val="1"/>
                <c:pt idx="0">
                  <c:v>Deutsche</c:v>
                </c:pt>
              </c:strCache>
            </c:strRef>
          </c:tx>
          <c:spPr>
            <a:solidFill>
              <a:srgbClr val="009999"/>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'1.1_14'!$M$24:$P$24</c:f>
              <c:strCache>
                <c:ptCount val="4"/>
                <c:pt idx="0">
                  <c:v>unter 25 Jahre</c:v>
                </c:pt>
                <c:pt idx="1">
                  <c:v>25 bis unter 50 Jahre</c:v>
                </c:pt>
                <c:pt idx="2">
                  <c:v>50 bis unter 65 Jahre</c:v>
                </c:pt>
                <c:pt idx="3">
                  <c:v>65 Jahre und älter</c:v>
                </c:pt>
              </c:strCache>
            </c:strRef>
          </c:cat>
          <c:val>
            <c:numRef>
              <c:f>'1.1_14'!$M$25:$P$25</c:f>
              <c:numCache>
                <c:formatCode>* #,##0;* \-_ #,##0;\-</c:formatCode>
                <c:ptCount val="4"/>
                <c:pt idx="0">
                  <c:v>192508</c:v>
                </c:pt>
                <c:pt idx="1">
                  <c:v>1147076</c:v>
                </c:pt>
                <c:pt idx="2">
                  <c:v>609362</c:v>
                </c:pt>
                <c:pt idx="3">
                  <c:v>12571</c:v>
                </c:pt>
              </c:numCache>
            </c:numRef>
          </c:val>
          <c:extLst>
            <c:ext xmlns:c16="http://schemas.microsoft.com/office/drawing/2014/chart" uri="{C3380CC4-5D6E-409C-BE32-E72D297353CC}">
              <c16:uniqueId val="{00000000-77C1-4254-803B-2BCA5A7EB86C}"/>
            </c:ext>
          </c:extLst>
        </c:ser>
        <c:ser>
          <c:idx val="1"/>
          <c:order val="1"/>
          <c:tx>
            <c:strRef>
              <c:f>'1.1_14'!$L$26</c:f>
              <c:strCache>
                <c:ptCount val="1"/>
                <c:pt idx="0">
                  <c:v>Ausländer</c:v>
                </c:pt>
              </c:strCache>
            </c:strRef>
          </c:tx>
          <c:spPr>
            <a:solidFill>
              <a:schemeClr val="bg1">
                <a:lumMod val="75000"/>
              </a:schemeClr>
            </a:solidFill>
          </c:spPr>
          <c:invertIfNegative val="0"/>
          <c:dLbls>
            <c:dLbl>
              <c:idx val="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7C1-4254-803B-2BCA5A7EB86C}"/>
                </c:ext>
              </c:extLst>
            </c:dLbl>
            <c:dLbl>
              <c:idx val="1"/>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7C1-4254-803B-2BCA5A7EB86C}"/>
                </c:ext>
              </c:extLst>
            </c:dLbl>
            <c:dLbl>
              <c:idx val="2"/>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7C1-4254-803B-2BCA5A7EB86C}"/>
                </c:ext>
              </c:extLst>
            </c:dLbl>
            <c:dLbl>
              <c:idx val="3"/>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7C1-4254-803B-2BCA5A7EB86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'1.1_14'!$M$24:$P$24</c:f>
              <c:strCache>
                <c:ptCount val="4"/>
                <c:pt idx="0">
                  <c:v>unter 25 Jahre</c:v>
                </c:pt>
                <c:pt idx="1">
                  <c:v>25 bis unter 50 Jahre</c:v>
                </c:pt>
                <c:pt idx="2">
                  <c:v>50 bis unter 65 Jahre</c:v>
                </c:pt>
                <c:pt idx="3">
                  <c:v>65 Jahre und älter</c:v>
                </c:pt>
              </c:strCache>
            </c:strRef>
          </c:cat>
          <c:val>
            <c:numRef>
              <c:f>'1.1_14'!$M$26:$P$26</c:f>
              <c:numCache>
                <c:formatCode>* #,##0;* \-_ #,##0;\-</c:formatCode>
                <c:ptCount val="4"/>
                <c:pt idx="0">
                  <c:v>26175</c:v>
                </c:pt>
                <c:pt idx="1">
                  <c:v>191468</c:v>
                </c:pt>
                <c:pt idx="2">
                  <c:v>51901</c:v>
                </c:pt>
                <c:pt idx="3">
                  <c:v>1204</c:v>
                </c:pt>
              </c:numCache>
            </c:numRef>
          </c:val>
          <c:extLst>
            <c:ext xmlns:c16="http://schemas.microsoft.com/office/drawing/2014/chart" uri="{C3380CC4-5D6E-409C-BE32-E72D297353CC}">
              <c16:uniqueId val="{00000005-77C1-4254-803B-2BCA5A7EB86C}"/>
            </c:ext>
          </c:extLst>
        </c:ser>
        <c:dLbls>
          <c:showLegendKey val="0"/>
          <c:showVal val="0"/>
          <c:showCatName val="0"/>
          <c:showSerName val="0"/>
          <c:showPercent val="0"/>
          <c:showBubbleSize val="0"/>
        </c:dLbls>
        <c:gapWidth val="150"/>
        <c:overlap val="100"/>
        <c:axId val="811960480"/>
        <c:axId val="811969184"/>
      </c:barChart>
      <c:catAx>
        <c:axId val="811960480"/>
        <c:scaling>
          <c:orientation val="minMax"/>
        </c:scaling>
        <c:delete val="0"/>
        <c:axPos val="b"/>
        <c:numFmt formatCode="General" sourceLinked="1"/>
        <c:majorTickMark val="none"/>
        <c:minorTickMark val="none"/>
        <c:tickLblPos val="nextTo"/>
        <c:crossAx val="811969184"/>
        <c:crosses val="autoZero"/>
        <c:auto val="1"/>
        <c:lblAlgn val="ctr"/>
        <c:lblOffset val="100"/>
        <c:noMultiLvlLbl val="0"/>
      </c:catAx>
      <c:valAx>
        <c:axId val="811969184"/>
        <c:scaling>
          <c:orientation val="minMax"/>
          <c:min val="0"/>
        </c:scaling>
        <c:delete val="0"/>
        <c:axPos val="l"/>
        <c:majorGridlines>
          <c:spPr>
            <a:ln>
              <a:prstDash val="sysDot"/>
            </a:ln>
          </c:spPr>
        </c:majorGridlines>
        <c:numFmt formatCode="0%" sourceLinked="0"/>
        <c:majorTickMark val="none"/>
        <c:minorTickMark val="none"/>
        <c:tickLblPos val="nextTo"/>
        <c:crossAx val="811960480"/>
        <c:crosses val="autoZero"/>
        <c:crossBetween val="between"/>
      </c:valAx>
    </c:plotArea>
    <c:legend>
      <c:legendPos val="b"/>
      <c:layout>
        <c:manualLayout>
          <c:xMode val="edge"/>
          <c:yMode val="edge"/>
          <c:x val="0.34243525053070828"/>
          <c:y val="0.9019975692245934"/>
          <c:w val="0.35722481284598812"/>
          <c:h val="8.5299568920635602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pPr>
            <a:r>
              <a:rPr lang="de-DE" sz="800"/>
              <a:t>Sozialversicherungspflichtig Beschäftigte am Wohnort nach Altersklassen und Staatsangehörigkeit, 2013,</a:t>
            </a:r>
            <a:r>
              <a:rPr lang="de-DE" sz="800" baseline="0"/>
              <a:t> </a:t>
            </a:r>
            <a:r>
              <a:rPr lang="de-DE" sz="800"/>
              <a:t>Wetteraukreis</a:t>
            </a:r>
          </a:p>
        </c:rich>
      </c:tx>
      <c:layout>
        <c:manualLayout>
          <c:xMode val="edge"/>
          <c:yMode val="edge"/>
          <c:x val="0.16125887170312431"/>
          <c:y val="3.6806197798271933E-2"/>
        </c:manualLayout>
      </c:layout>
      <c:overlay val="0"/>
      <c:spPr>
        <a:noFill/>
        <a:ln w="25400">
          <a:noFill/>
        </a:ln>
      </c:spPr>
    </c:title>
    <c:autoTitleDeleted val="0"/>
    <c:plotArea>
      <c:layout>
        <c:manualLayout>
          <c:layoutTarget val="inner"/>
          <c:xMode val="edge"/>
          <c:yMode val="edge"/>
          <c:x val="8.2437275985663097E-2"/>
          <c:y val="0.15567282321899717"/>
          <c:w val="0.88530465949820791"/>
          <c:h val="0.66226912928759962"/>
        </c:manualLayout>
      </c:layout>
      <c:barChart>
        <c:barDir val="col"/>
        <c:grouping val="percentStacked"/>
        <c:varyColors val="0"/>
        <c:ser>
          <c:idx val="0"/>
          <c:order val="0"/>
          <c:tx>
            <c:strRef>
              <c:f>'[1]WE-2013'!$A$3</c:f>
              <c:strCache>
                <c:ptCount val="1"/>
                <c:pt idx="0">
                  <c:v>Deutsche</c:v>
                </c:pt>
              </c:strCache>
            </c:strRef>
          </c:tx>
          <c:spPr>
            <a:solidFill>
              <a:srgbClr val="009999"/>
            </a:solidFill>
          </c:spPr>
          <c:invertIfNegative val="0"/>
          <c:dLbls>
            <c:numFmt formatCode="* #,##0;* \-_ #,##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'[1]WE-2013'!$B$2:$E$2</c:f>
              <c:strCache>
                <c:ptCount val="4"/>
                <c:pt idx="0">
                  <c:v>unter 25 Jahre</c:v>
                </c:pt>
                <c:pt idx="1">
                  <c:v>25 bis unter 50 Jahre</c:v>
                </c:pt>
                <c:pt idx="2">
                  <c:v>50 bis unter 65 Jahre</c:v>
                </c:pt>
                <c:pt idx="3">
                  <c:v>65 Jahre und älter</c:v>
                </c:pt>
              </c:strCache>
            </c:strRef>
          </c:cat>
          <c:val>
            <c:numRef>
              <c:f>'[1]WE-2013'!$B$3:$E$3</c:f>
              <c:numCache>
                <c:formatCode>General</c:formatCode>
                <c:ptCount val="4"/>
                <c:pt idx="0">
                  <c:v>9499</c:v>
                </c:pt>
                <c:pt idx="1">
                  <c:v>58770</c:v>
                </c:pt>
                <c:pt idx="2">
                  <c:v>30270</c:v>
                </c:pt>
                <c:pt idx="3">
                  <c:v>548</c:v>
                </c:pt>
              </c:numCache>
            </c:numRef>
          </c:val>
          <c:extLst>
            <c:ext xmlns:c16="http://schemas.microsoft.com/office/drawing/2014/chart" uri="{C3380CC4-5D6E-409C-BE32-E72D297353CC}">
              <c16:uniqueId val="{00000000-9B18-455D-99FA-8FD38B1EF65A}"/>
            </c:ext>
          </c:extLst>
        </c:ser>
        <c:ser>
          <c:idx val="1"/>
          <c:order val="1"/>
          <c:tx>
            <c:strRef>
              <c:f>'[1]WE-2013'!$A$4</c:f>
              <c:strCache>
                <c:ptCount val="1"/>
                <c:pt idx="0">
                  <c:v>Ausländer</c:v>
                </c:pt>
              </c:strCache>
            </c:strRef>
          </c:tx>
          <c:spPr>
            <a:solidFill>
              <a:schemeClr val="bg1">
                <a:lumMod val="75000"/>
              </a:schemeClr>
            </a:solidFill>
          </c:spPr>
          <c:invertIfNegative val="0"/>
          <c:dLbls>
            <c:dLbl>
              <c:idx val="0"/>
              <c:numFmt formatCode="* #,##0;* \-_ #,##0;\-" sourceLinked="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B18-455D-99FA-8FD38B1EF65A}"/>
                </c:ext>
              </c:extLst>
            </c:dLbl>
            <c:dLbl>
              <c:idx val="1"/>
              <c:numFmt formatCode="* #,##0;* \-_ #,##0;\-" sourceLinked="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B18-455D-99FA-8FD38B1EF65A}"/>
                </c:ext>
              </c:extLst>
            </c:dLbl>
            <c:dLbl>
              <c:idx val="2"/>
              <c:numFmt formatCode="* #,##0;* \-_ #,##0;\-" sourceLinked="0"/>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B18-455D-99FA-8FD38B1EF65A}"/>
                </c:ext>
              </c:extLst>
            </c:dLbl>
            <c:dLbl>
              <c:idx val="3"/>
              <c:numFmt formatCode="* #,##0;* \-_ #,##0;\-" sourceLinked="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B18-455D-99FA-8FD38B1EF65A}"/>
                </c:ext>
              </c:extLst>
            </c:dLbl>
            <c:numFmt formatCode="* #,##0;* \-_ #,##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'[1]WE-2013'!$B$2:$E$2</c:f>
              <c:strCache>
                <c:ptCount val="4"/>
                <c:pt idx="0">
                  <c:v>unter 25 Jahre</c:v>
                </c:pt>
                <c:pt idx="1">
                  <c:v>25 bis unter 50 Jahre</c:v>
                </c:pt>
                <c:pt idx="2">
                  <c:v>50 bis unter 65 Jahre</c:v>
                </c:pt>
                <c:pt idx="3">
                  <c:v>65 Jahre und älter</c:v>
                </c:pt>
              </c:strCache>
            </c:strRef>
          </c:cat>
          <c:val>
            <c:numRef>
              <c:f>'[1]WE-2013'!$B$4:$E$4</c:f>
              <c:numCache>
                <c:formatCode>General</c:formatCode>
                <c:ptCount val="4"/>
                <c:pt idx="0">
                  <c:v>777</c:v>
                </c:pt>
                <c:pt idx="1">
                  <c:v>5955</c:v>
                </c:pt>
                <c:pt idx="2">
                  <c:v>1650</c:v>
                </c:pt>
                <c:pt idx="3">
                  <c:v>35</c:v>
                </c:pt>
              </c:numCache>
            </c:numRef>
          </c:val>
          <c:extLst>
            <c:ext xmlns:c16="http://schemas.microsoft.com/office/drawing/2014/chart" uri="{C3380CC4-5D6E-409C-BE32-E72D297353CC}">
              <c16:uniqueId val="{00000005-9B18-455D-99FA-8FD38B1EF65A}"/>
            </c:ext>
          </c:extLst>
        </c:ser>
        <c:dLbls>
          <c:showLegendKey val="0"/>
          <c:showVal val="0"/>
          <c:showCatName val="0"/>
          <c:showSerName val="0"/>
          <c:showPercent val="0"/>
          <c:showBubbleSize val="0"/>
        </c:dLbls>
        <c:gapWidth val="150"/>
        <c:overlap val="100"/>
        <c:axId val="811970816"/>
        <c:axId val="811969728"/>
      </c:barChart>
      <c:catAx>
        <c:axId val="811970816"/>
        <c:scaling>
          <c:orientation val="minMax"/>
        </c:scaling>
        <c:delete val="0"/>
        <c:axPos val="b"/>
        <c:numFmt formatCode="General" sourceLinked="1"/>
        <c:majorTickMark val="none"/>
        <c:minorTickMark val="none"/>
        <c:tickLblPos val="nextTo"/>
        <c:crossAx val="811969728"/>
        <c:crosses val="autoZero"/>
        <c:auto val="1"/>
        <c:lblAlgn val="ctr"/>
        <c:lblOffset val="100"/>
        <c:noMultiLvlLbl val="0"/>
      </c:catAx>
      <c:valAx>
        <c:axId val="811969728"/>
        <c:scaling>
          <c:orientation val="minMax"/>
          <c:min val="0"/>
        </c:scaling>
        <c:delete val="0"/>
        <c:axPos val="l"/>
        <c:majorGridlines>
          <c:spPr>
            <a:ln>
              <a:prstDash val="sysDot"/>
            </a:ln>
          </c:spPr>
        </c:majorGridlines>
        <c:numFmt formatCode="0%" sourceLinked="0"/>
        <c:majorTickMark val="none"/>
        <c:minorTickMark val="none"/>
        <c:tickLblPos val="nextTo"/>
        <c:crossAx val="811970816"/>
        <c:crosses val="autoZero"/>
        <c:crossBetween val="between"/>
      </c:valAx>
    </c:plotArea>
    <c:legend>
      <c:legendPos val="b"/>
      <c:layout>
        <c:manualLayout>
          <c:xMode val="edge"/>
          <c:yMode val="edge"/>
          <c:x val="0.34243525053070828"/>
          <c:y val="0.9019975692245934"/>
          <c:w val="0.35722481284598812"/>
          <c:h val="8.5299568920635602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de-DE" sz="800"/>
              <a:t>Sozialversicherungspflichtig Beschäftigte am Wohnort nach Altersklassen und Staatsangehörigkeit, 2013,</a:t>
            </a:r>
            <a:r>
              <a:rPr lang="de-DE" sz="800" baseline="0"/>
              <a:t> </a:t>
            </a:r>
            <a:r>
              <a:rPr lang="de-DE" sz="800"/>
              <a:t>Land Hessen</a:t>
            </a:r>
          </a:p>
        </c:rich>
      </c:tx>
      <c:layout>
        <c:manualLayout>
          <c:xMode val="edge"/>
          <c:yMode val="edge"/>
          <c:x val="0.16125887170312431"/>
          <c:y val="3.6806197798271933E-2"/>
        </c:manualLayout>
      </c:layout>
      <c:overlay val="0"/>
      <c:spPr>
        <a:noFill/>
        <a:ln w="25400">
          <a:noFill/>
        </a:ln>
      </c:spPr>
    </c:title>
    <c:autoTitleDeleted val="0"/>
    <c:plotArea>
      <c:layout>
        <c:manualLayout>
          <c:layoutTarget val="inner"/>
          <c:xMode val="edge"/>
          <c:yMode val="edge"/>
          <c:x val="8.2437275985663097E-2"/>
          <c:y val="0.15567282321899717"/>
          <c:w val="0.88530465949820791"/>
          <c:h val="0.66226912928759962"/>
        </c:manualLayout>
      </c:layout>
      <c:barChart>
        <c:barDir val="col"/>
        <c:grouping val="percentStacked"/>
        <c:varyColors val="0"/>
        <c:ser>
          <c:idx val="0"/>
          <c:order val="0"/>
          <c:tx>
            <c:strRef>
              <c:f>'1.1_13'!$L$24</c:f>
              <c:strCache>
                <c:ptCount val="1"/>
                <c:pt idx="0">
                  <c:v>Deutsche</c:v>
                </c:pt>
              </c:strCache>
            </c:strRef>
          </c:tx>
          <c:spPr>
            <a:solidFill>
              <a:srgbClr val="009999"/>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'1.1_13'!$M$23:$P$23</c:f>
              <c:strCache>
                <c:ptCount val="4"/>
                <c:pt idx="0">
                  <c:v>unter 25 Jahre</c:v>
                </c:pt>
                <c:pt idx="1">
                  <c:v>25 bis unter 50 Jahre</c:v>
                </c:pt>
                <c:pt idx="2">
                  <c:v>50 bis unter 65 Jahre</c:v>
                </c:pt>
                <c:pt idx="3">
                  <c:v>65 Jahre und älter</c:v>
                </c:pt>
              </c:strCache>
            </c:strRef>
          </c:cat>
          <c:val>
            <c:numRef>
              <c:f>'1.1_13'!$M$24:$P$24</c:f>
              <c:numCache>
                <c:formatCode>* #,##0;* \-_ #,##0;\-</c:formatCode>
                <c:ptCount val="4"/>
                <c:pt idx="0">
                  <c:v>191600</c:v>
                </c:pt>
                <c:pt idx="1">
                  <c:v>1156454</c:v>
                </c:pt>
                <c:pt idx="2">
                  <c:v>578790</c:v>
                </c:pt>
                <c:pt idx="3">
                  <c:v>10971</c:v>
                </c:pt>
              </c:numCache>
            </c:numRef>
          </c:val>
          <c:extLst>
            <c:ext xmlns:c16="http://schemas.microsoft.com/office/drawing/2014/chart" uri="{C3380CC4-5D6E-409C-BE32-E72D297353CC}">
              <c16:uniqueId val="{00000000-9A18-46F9-8814-3D7DC0D2A731}"/>
            </c:ext>
          </c:extLst>
        </c:ser>
        <c:ser>
          <c:idx val="1"/>
          <c:order val="1"/>
          <c:tx>
            <c:strRef>
              <c:f>'1.1_13'!$L$25</c:f>
              <c:strCache>
                <c:ptCount val="1"/>
                <c:pt idx="0">
                  <c:v>Ausländer</c:v>
                </c:pt>
              </c:strCache>
            </c:strRef>
          </c:tx>
          <c:spPr>
            <a:solidFill>
              <a:schemeClr val="bg1">
                <a:lumMod val="75000"/>
              </a:schemeClr>
            </a:solidFill>
          </c:spPr>
          <c:invertIfNegative val="0"/>
          <c:dLbls>
            <c:dLbl>
              <c:idx val="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18-46F9-8814-3D7DC0D2A731}"/>
                </c:ext>
              </c:extLst>
            </c:dLbl>
            <c:dLbl>
              <c:idx val="1"/>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18-46F9-8814-3D7DC0D2A731}"/>
                </c:ext>
              </c:extLst>
            </c:dLbl>
            <c:dLbl>
              <c:idx val="2"/>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A18-46F9-8814-3D7DC0D2A731}"/>
                </c:ext>
              </c:extLst>
            </c:dLbl>
            <c:dLbl>
              <c:idx val="3"/>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A18-46F9-8814-3D7DC0D2A73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'1.1_13'!$M$23:$P$23</c:f>
              <c:strCache>
                <c:ptCount val="4"/>
                <c:pt idx="0">
                  <c:v>unter 25 Jahre</c:v>
                </c:pt>
                <c:pt idx="1">
                  <c:v>25 bis unter 50 Jahre</c:v>
                </c:pt>
                <c:pt idx="2">
                  <c:v>50 bis unter 65 Jahre</c:v>
                </c:pt>
                <c:pt idx="3">
                  <c:v>65 Jahre und älter</c:v>
                </c:pt>
              </c:strCache>
            </c:strRef>
          </c:cat>
          <c:val>
            <c:numRef>
              <c:f>'1.1_13'!$M$25:$P$25</c:f>
              <c:numCache>
                <c:formatCode>* #,##0;* \-_ #,##0;\-</c:formatCode>
                <c:ptCount val="4"/>
                <c:pt idx="0">
                  <c:v>24111</c:v>
                </c:pt>
                <c:pt idx="1">
                  <c:v>176456</c:v>
                </c:pt>
                <c:pt idx="2">
                  <c:v>47255</c:v>
                </c:pt>
                <c:pt idx="3">
                  <c:v>1019</c:v>
                </c:pt>
              </c:numCache>
            </c:numRef>
          </c:val>
          <c:extLst>
            <c:ext xmlns:c16="http://schemas.microsoft.com/office/drawing/2014/chart" uri="{C3380CC4-5D6E-409C-BE32-E72D297353CC}">
              <c16:uniqueId val="{00000005-9A18-46F9-8814-3D7DC0D2A731}"/>
            </c:ext>
          </c:extLst>
        </c:ser>
        <c:dLbls>
          <c:showLegendKey val="0"/>
          <c:showVal val="0"/>
          <c:showCatName val="0"/>
          <c:showSerName val="0"/>
          <c:showPercent val="0"/>
          <c:showBubbleSize val="0"/>
        </c:dLbls>
        <c:gapWidth val="150"/>
        <c:overlap val="100"/>
        <c:axId val="811968096"/>
        <c:axId val="811963744"/>
      </c:barChart>
      <c:catAx>
        <c:axId val="811968096"/>
        <c:scaling>
          <c:orientation val="minMax"/>
        </c:scaling>
        <c:delete val="0"/>
        <c:axPos val="b"/>
        <c:numFmt formatCode="General" sourceLinked="1"/>
        <c:majorTickMark val="none"/>
        <c:minorTickMark val="none"/>
        <c:tickLblPos val="nextTo"/>
        <c:crossAx val="811963744"/>
        <c:crosses val="autoZero"/>
        <c:auto val="1"/>
        <c:lblAlgn val="ctr"/>
        <c:lblOffset val="100"/>
        <c:noMultiLvlLbl val="0"/>
      </c:catAx>
      <c:valAx>
        <c:axId val="811963744"/>
        <c:scaling>
          <c:orientation val="minMax"/>
          <c:min val="0"/>
        </c:scaling>
        <c:delete val="0"/>
        <c:axPos val="l"/>
        <c:majorGridlines>
          <c:spPr>
            <a:ln>
              <a:prstDash val="sysDot"/>
            </a:ln>
          </c:spPr>
        </c:majorGridlines>
        <c:numFmt formatCode="0%" sourceLinked="0"/>
        <c:majorTickMark val="none"/>
        <c:minorTickMark val="none"/>
        <c:tickLblPos val="nextTo"/>
        <c:crossAx val="811968096"/>
        <c:crosses val="autoZero"/>
        <c:crossBetween val="between"/>
      </c:valAx>
    </c:plotArea>
    <c:legend>
      <c:legendPos val="b"/>
      <c:layout>
        <c:manualLayout>
          <c:xMode val="edge"/>
          <c:yMode val="edge"/>
          <c:x val="0.34243525053070828"/>
          <c:y val="0.9019975692245934"/>
          <c:w val="0.35722481284598812"/>
          <c:h val="8.5299568920635602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pPr>
            <a:r>
              <a:rPr lang="de-DE" sz="800"/>
              <a:t>Sozialversicherungspflichtig Beschäftigte am Wohnort nach Altersklassen und Staatsangehörigkeit, 2012,</a:t>
            </a:r>
            <a:r>
              <a:rPr lang="de-DE" sz="800" baseline="0"/>
              <a:t> </a:t>
            </a:r>
            <a:r>
              <a:rPr lang="de-DE" sz="800"/>
              <a:t>Wetteraukreis</a:t>
            </a:r>
          </a:p>
        </c:rich>
      </c:tx>
      <c:layout>
        <c:manualLayout>
          <c:xMode val="edge"/>
          <c:yMode val="edge"/>
          <c:x val="0.16125887170312431"/>
          <c:y val="3.6806197798271933E-2"/>
        </c:manualLayout>
      </c:layout>
      <c:overlay val="0"/>
      <c:spPr>
        <a:noFill/>
        <a:ln w="25400">
          <a:noFill/>
        </a:ln>
      </c:spPr>
    </c:title>
    <c:autoTitleDeleted val="0"/>
    <c:plotArea>
      <c:layout>
        <c:manualLayout>
          <c:layoutTarget val="inner"/>
          <c:xMode val="edge"/>
          <c:yMode val="edge"/>
          <c:x val="8.2437275985663097E-2"/>
          <c:y val="0.15567282321899717"/>
          <c:w val="0.88530465949820791"/>
          <c:h val="0.66226912928759962"/>
        </c:manualLayout>
      </c:layout>
      <c:barChart>
        <c:barDir val="col"/>
        <c:grouping val="percentStacked"/>
        <c:varyColors val="0"/>
        <c:ser>
          <c:idx val="0"/>
          <c:order val="0"/>
          <c:tx>
            <c:strRef>
              <c:f>'[1]WE-2012'!$A$3</c:f>
              <c:strCache>
                <c:ptCount val="1"/>
                <c:pt idx="0">
                  <c:v>Deutsche</c:v>
                </c:pt>
              </c:strCache>
            </c:strRef>
          </c:tx>
          <c:spPr>
            <a:solidFill>
              <a:srgbClr val="009999"/>
            </a:solidFill>
          </c:spPr>
          <c:invertIfNegative val="0"/>
          <c:dLbls>
            <c:numFmt formatCode="* #,##0;* \-_ #,##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'[1]WE-2012'!$B$2:$E$2</c:f>
              <c:strCache>
                <c:ptCount val="4"/>
                <c:pt idx="0">
                  <c:v>unter 25 Jahre</c:v>
                </c:pt>
                <c:pt idx="1">
                  <c:v>25 bis unter 50 Jahre</c:v>
                </c:pt>
                <c:pt idx="2">
                  <c:v>50 bis unter 65 Jahre</c:v>
                </c:pt>
                <c:pt idx="3">
                  <c:v>65 Jahre und älter</c:v>
                </c:pt>
              </c:strCache>
            </c:strRef>
          </c:cat>
          <c:val>
            <c:numRef>
              <c:f>'[1]WE-2012'!$B$3:$E$3</c:f>
              <c:numCache>
                <c:formatCode>General</c:formatCode>
                <c:ptCount val="4"/>
                <c:pt idx="0">
                  <c:v>9666</c:v>
                </c:pt>
                <c:pt idx="1">
                  <c:v>59422</c:v>
                </c:pt>
                <c:pt idx="2">
                  <c:v>28683</c:v>
                </c:pt>
                <c:pt idx="3">
                  <c:v>494</c:v>
                </c:pt>
              </c:numCache>
            </c:numRef>
          </c:val>
          <c:extLst>
            <c:ext xmlns:c16="http://schemas.microsoft.com/office/drawing/2014/chart" uri="{C3380CC4-5D6E-409C-BE32-E72D297353CC}">
              <c16:uniqueId val="{00000000-6D8E-4A82-911C-5205A5056408}"/>
            </c:ext>
          </c:extLst>
        </c:ser>
        <c:ser>
          <c:idx val="1"/>
          <c:order val="1"/>
          <c:tx>
            <c:strRef>
              <c:f>'[1]WE-2012'!$A$4</c:f>
              <c:strCache>
                <c:ptCount val="1"/>
                <c:pt idx="0">
                  <c:v>Ausländer</c:v>
                </c:pt>
              </c:strCache>
            </c:strRef>
          </c:tx>
          <c:spPr>
            <a:solidFill>
              <a:schemeClr val="bg1">
                <a:lumMod val="75000"/>
              </a:schemeClr>
            </a:solidFill>
          </c:spPr>
          <c:invertIfNegative val="0"/>
          <c:dLbls>
            <c:dLbl>
              <c:idx val="0"/>
              <c:numFmt formatCode="* #,##0;* \-_ #,##0;\-" sourceLinked="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D8E-4A82-911C-5205A5056408}"/>
                </c:ext>
              </c:extLst>
            </c:dLbl>
            <c:dLbl>
              <c:idx val="1"/>
              <c:numFmt formatCode="* #,##0;* \-_ #,##0;\-" sourceLinked="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D8E-4A82-911C-5205A5056408}"/>
                </c:ext>
              </c:extLst>
            </c:dLbl>
            <c:dLbl>
              <c:idx val="2"/>
              <c:numFmt formatCode="* #,##0;* \-_ #,##0;\-" sourceLinked="0"/>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D8E-4A82-911C-5205A5056408}"/>
                </c:ext>
              </c:extLst>
            </c:dLbl>
            <c:dLbl>
              <c:idx val="3"/>
              <c:numFmt formatCode="* #,##0;* \-_ #,##0;\-" sourceLinked="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D8E-4A82-911C-5205A5056408}"/>
                </c:ext>
              </c:extLst>
            </c:dLbl>
            <c:numFmt formatCode="* #,##0;* \-_ #,##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'[1]WE-2012'!$B$2:$E$2</c:f>
              <c:strCache>
                <c:ptCount val="4"/>
                <c:pt idx="0">
                  <c:v>unter 25 Jahre</c:v>
                </c:pt>
                <c:pt idx="1">
                  <c:v>25 bis unter 50 Jahre</c:v>
                </c:pt>
                <c:pt idx="2">
                  <c:v>50 bis unter 65 Jahre</c:v>
                </c:pt>
                <c:pt idx="3">
                  <c:v>65 Jahre und älter</c:v>
                </c:pt>
              </c:strCache>
            </c:strRef>
          </c:cat>
          <c:val>
            <c:numRef>
              <c:f>'[1]WE-2012'!$B$4:$E$4</c:f>
              <c:numCache>
                <c:formatCode>General</c:formatCode>
                <c:ptCount val="4"/>
                <c:pt idx="0">
                  <c:v>788</c:v>
                </c:pt>
                <c:pt idx="1">
                  <c:v>5466</c:v>
                </c:pt>
                <c:pt idx="2">
                  <c:v>1495</c:v>
                </c:pt>
                <c:pt idx="3">
                  <c:v>25</c:v>
                </c:pt>
              </c:numCache>
            </c:numRef>
          </c:val>
          <c:extLst>
            <c:ext xmlns:c16="http://schemas.microsoft.com/office/drawing/2014/chart" uri="{C3380CC4-5D6E-409C-BE32-E72D297353CC}">
              <c16:uniqueId val="{00000005-6D8E-4A82-911C-5205A5056408}"/>
            </c:ext>
          </c:extLst>
        </c:ser>
        <c:dLbls>
          <c:showLegendKey val="0"/>
          <c:showVal val="0"/>
          <c:showCatName val="0"/>
          <c:showSerName val="0"/>
          <c:showPercent val="0"/>
          <c:showBubbleSize val="0"/>
        </c:dLbls>
        <c:gapWidth val="150"/>
        <c:overlap val="100"/>
        <c:axId val="811973536"/>
        <c:axId val="811964288"/>
      </c:barChart>
      <c:catAx>
        <c:axId val="811973536"/>
        <c:scaling>
          <c:orientation val="minMax"/>
        </c:scaling>
        <c:delete val="0"/>
        <c:axPos val="b"/>
        <c:numFmt formatCode="General" sourceLinked="1"/>
        <c:majorTickMark val="none"/>
        <c:minorTickMark val="none"/>
        <c:tickLblPos val="nextTo"/>
        <c:crossAx val="811964288"/>
        <c:crosses val="autoZero"/>
        <c:auto val="1"/>
        <c:lblAlgn val="ctr"/>
        <c:lblOffset val="100"/>
        <c:noMultiLvlLbl val="0"/>
      </c:catAx>
      <c:valAx>
        <c:axId val="811964288"/>
        <c:scaling>
          <c:orientation val="minMax"/>
          <c:min val="0"/>
        </c:scaling>
        <c:delete val="0"/>
        <c:axPos val="l"/>
        <c:majorGridlines>
          <c:spPr>
            <a:ln>
              <a:prstDash val="sysDot"/>
            </a:ln>
          </c:spPr>
        </c:majorGridlines>
        <c:numFmt formatCode="0%" sourceLinked="0"/>
        <c:majorTickMark val="none"/>
        <c:minorTickMark val="none"/>
        <c:tickLblPos val="nextTo"/>
        <c:crossAx val="811973536"/>
        <c:crosses val="autoZero"/>
        <c:crossBetween val="between"/>
      </c:valAx>
    </c:plotArea>
    <c:legend>
      <c:legendPos val="b"/>
      <c:layout>
        <c:manualLayout>
          <c:xMode val="edge"/>
          <c:yMode val="edge"/>
          <c:x val="0.34243525053070828"/>
          <c:y val="0.9019975692245934"/>
          <c:w val="0.35722481284598812"/>
          <c:h val="8.5299568920635602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de-DE" sz="800"/>
              <a:t>Sozialversicherungspflichtig Beschäftigte am Wohnort nach Altersklassen und Staatsangehörigkeit, 2012,</a:t>
            </a:r>
            <a:r>
              <a:rPr lang="de-DE" sz="800" baseline="0"/>
              <a:t> </a:t>
            </a:r>
            <a:r>
              <a:rPr lang="de-DE" sz="800"/>
              <a:t>Land Hessen</a:t>
            </a:r>
          </a:p>
        </c:rich>
      </c:tx>
      <c:layout>
        <c:manualLayout>
          <c:xMode val="edge"/>
          <c:yMode val="edge"/>
          <c:x val="0.16125887170312431"/>
          <c:y val="3.6806197798271933E-2"/>
        </c:manualLayout>
      </c:layout>
      <c:overlay val="0"/>
      <c:spPr>
        <a:noFill/>
        <a:ln w="25400">
          <a:noFill/>
        </a:ln>
      </c:spPr>
    </c:title>
    <c:autoTitleDeleted val="0"/>
    <c:plotArea>
      <c:layout>
        <c:manualLayout>
          <c:layoutTarget val="inner"/>
          <c:xMode val="edge"/>
          <c:yMode val="edge"/>
          <c:x val="8.2437275985663097E-2"/>
          <c:y val="0.15567282321899717"/>
          <c:w val="0.88530465949820791"/>
          <c:h val="0.66226912928759962"/>
        </c:manualLayout>
      </c:layout>
      <c:barChart>
        <c:barDir val="col"/>
        <c:grouping val="percentStacked"/>
        <c:varyColors val="0"/>
        <c:ser>
          <c:idx val="0"/>
          <c:order val="0"/>
          <c:tx>
            <c:strRef>
              <c:f>'1.1._12'!$L$24</c:f>
              <c:strCache>
                <c:ptCount val="1"/>
                <c:pt idx="0">
                  <c:v>Deutsche</c:v>
                </c:pt>
              </c:strCache>
            </c:strRef>
          </c:tx>
          <c:spPr>
            <a:solidFill>
              <a:srgbClr val="009999"/>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'1.1._12'!$M$23:$P$23</c:f>
              <c:strCache>
                <c:ptCount val="4"/>
                <c:pt idx="0">
                  <c:v>unter 25 Jahre</c:v>
                </c:pt>
                <c:pt idx="1">
                  <c:v>25 bis unter 50 Jahre</c:v>
                </c:pt>
                <c:pt idx="2">
                  <c:v>50 bis unter 65 Jahre</c:v>
                </c:pt>
                <c:pt idx="3">
                  <c:v>65 Jahre und älter</c:v>
                </c:pt>
              </c:strCache>
            </c:strRef>
          </c:cat>
          <c:val>
            <c:numRef>
              <c:f>'1.1._12'!$M$24:$P$24</c:f>
              <c:numCache>
                <c:formatCode>* #,##0;* \-_ #,##0;\-</c:formatCode>
                <c:ptCount val="4"/>
                <c:pt idx="0">
                  <c:v>194766</c:v>
                </c:pt>
                <c:pt idx="1">
                  <c:v>1167512</c:v>
                </c:pt>
                <c:pt idx="2">
                  <c:v>550126</c:v>
                </c:pt>
                <c:pt idx="3">
                  <c:v>9785</c:v>
                </c:pt>
              </c:numCache>
            </c:numRef>
          </c:val>
          <c:extLst>
            <c:ext xmlns:c16="http://schemas.microsoft.com/office/drawing/2014/chart" uri="{C3380CC4-5D6E-409C-BE32-E72D297353CC}">
              <c16:uniqueId val="{00000000-06F4-467B-9AD2-4D6D086737AC}"/>
            </c:ext>
          </c:extLst>
        </c:ser>
        <c:ser>
          <c:idx val="1"/>
          <c:order val="1"/>
          <c:tx>
            <c:strRef>
              <c:f>'1.1._12'!$L$25</c:f>
              <c:strCache>
                <c:ptCount val="1"/>
                <c:pt idx="0">
                  <c:v>Ausländer</c:v>
                </c:pt>
              </c:strCache>
            </c:strRef>
          </c:tx>
          <c:spPr>
            <a:solidFill>
              <a:schemeClr val="bg1">
                <a:lumMod val="75000"/>
              </a:schemeClr>
            </a:solidFill>
          </c:spPr>
          <c:invertIfNegative val="0"/>
          <c:dLbls>
            <c:dLbl>
              <c:idx val="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6F4-467B-9AD2-4D6D086737AC}"/>
                </c:ext>
              </c:extLst>
            </c:dLbl>
            <c:dLbl>
              <c:idx val="1"/>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6F4-467B-9AD2-4D6D086737AC}"/>
                </c:ext>
              </c:extLst>
            </c:dLbl>
            <c:dLbl>
              <c:idx val="2"/>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6F4-467B-9AD2-4D6D086737AC}"/>
                </c:ext>
              </c:extLst>
            </c:dLbl>
            <c:dLbl>
              <c:idx val="3"/>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6F4-467B-9AD2-4D6D086737A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'1.1._12'!$M$23:$P$23</c:f>
              <c:strCache>
                <c:ptCount val="4"/>
                <c:pt idx="0">
                  <c:v>unter 25 Jahre</c:v>
                </c:pt>
                <c:pt idx="1">
                  <c:v>25 bis unter 50 Jahre</c:v>
                </c:pt>
                <c:pt idx="2">
                  <c:v>50 bis unter 65 Jahre</c:v>
                </c:pt>
                <c:pt idx="3">
                  <c:v>65 Jahre und älter</c:v>
                </c:pt>
              </c:strCache>
            </c:strRef>
          </c:cat>
          <c:val>
            <c:numRef>
              <c:f>'1.1._12'!$M$25:$P$25</c:f>
              <c:numCache>
                <c:formatCode>* #,##0;* \-_ #,##0;\-</c:formatCode>
                <c:ptCount val="4"/>
                <c:pt idx="0">
                  <c:v>23195</c:v>
                </c:pt>
                <c:pt idx="1">
                  <c:v>167017</c:v>
                </c:pt>
                <c:pt idx="2">
                  <c:v>43519</c:v>
                </c:pt>
                <c:pt idx="3">
                  <c:v>867</c:v>
                </c:pt>
              </c:numCache>
            </c:numRef>
          </c:val>
          <c:extLst>
            <c:ext xmlns:c16="http://schemas.microsoft.com/office/drawing/2014/chart" uri="{C3380CC4-5D6E-409C-BE32-E72D297353CC}">
              <c16:uniqueId val="{00000005-06F4-467B-9AD2-4D6D086737AC}"/>
            </c:ext>
          </c:extLst>
        </c:ser>
        <c:dLbls>
          <c:showLegendKey val="0"/>
          <c:showVal val="0"/>
          <c:showCatName val="0"/>
          <c:showSerName val="0"/>
          <c:showPercent val="0"/>
          <c:showBubbleSize val="0"/>
        </c:dLbls>
        <c:gapWidth val="150"/>
        <c:overlap val="100"/>
        <c:axId val="811965376"/>
        <c:axId val="811964832"/>
      </c:barChart>
      <c:catAx>
        <c:axId val="811965376"/>
        <c:scaling>
          <c:orientation val="minMax"/>
        </c:scaling>
        <c:delete val="0"/>
        <c:axPos val="b"/>
        <c:numFmt formatCode="General" sourceLinked="1"/>
        <c:majorTickMark val="none"/>
        <c:minorTickMark val="none"/>
        <c:tickLblPos val="nextTo"/>
        <c:crossAx val="811964832"/>
        <c:crosses val="autoZero"/>
        <c:auto val="1"/>
        <c:lblAlgn val="ctr"/>
        <c:lblOffset val="100"/>
        <c:noMultiLvlLbl val="0"/>
      </c:catAx>
      <c:valAx>
        <c:axId val="811964832"/>
        <c:scaling>
          <c:orientation val="minMax"/>
          <c:min val="0"/>
        </c:scaling>
        <c:delete val="0"/>
        <c:axPos val="l"/>
        <c:majorGridlines>
          <c:spPr>
            <a:ln>
              <a:prstDash val="sysDot"/>
            </a:ln>
          </c:spPr>
        </c:majorGridlines>
        <c:numFmt formatCode="0%" sourceLinked="0"/>
        <c:majorTickMark val="none"/>
        <c:minorTickMark val="none"/>
        <c:tickLblPos val="nextTo"/>
        <c:crossAx val="811965376"/>
        <c:crosses val="autoZero"/>
        <c:crossBetween val="between"/>
      </c:valAx>
    </c:plotArea>
    <c:legend>
      <c:legendPos val="b"/>
      <c:layout>
        <c:manualLayout>
          <c:xMode val="edge"/>
          <c:yMode val="edge"/>
          <c:x val="0.34243525053070828"/>
          <c:y val="0.9019975692245934"/>
          <c:w val="0.35722481284598812"/>
          <c:h val="8.5299568920635602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pPr>
            <a:r>
              <a:rPr lang="de-DE" sz="800"/>
              <a:t>Sozialversicherungspflichtig Beschäftigte am Wohnort nach Altersklassen und Staatsangehörigkeit, 2011,</a:t>
            </a:r>
            <a:r>
              <a:rPr lang="de-DE" sz="800" baseline="0"/>
              <a:t> </a:t>
            </a:r>
            <a:r>
              <a:rPr lang="de-DE" sz="800"/>
              <a:t>Wetteraukreis</a:t>
            </a:r>
          </a:p>
        </c:rich>
      </c:tx>
      <c:layout>
        <c:manualLayout>
          <c:xMode val="edge"/>
          <c:yMode val="edge"/>
          <c:x val="0.16125887170312431"/>
          <c:y val="3.6806197798271933E-2"/>
        </c:manualLayout>
      </c:layout>
      <c:overlay val="0"/>
      <c:spPr>
        <a:noFill/>
        <a:ln w="25400">
          <a:noFill/>
        </a:ln>
      </c:spPr>
    </c:title>
    <c:autoTitleDeleted val="0"/>
    <c:plotArea>
      <c:layout>
        <c:manualLayout>
          <c:layoutTarget val="inner"/>
          <c:xMode val="edge"/>
          <c:yMode val="edge"/>
          <c:x val="8.2437275985663097E-2"/>
          <c:y val="0.15567282321899717"/>
          <c:w val="0.88530465949820791"/>
          <c:h val="0.66226912928759962"/>
        </c:manualLayout>
      </c:layout>
      <c:barChart>
        <c:barDir val="col"/>
        <c:grouping val="percentStacked"/>
        <c:varyColors val="0"/>
        <c:ser>
          <c:idx val="0"/>
          <c:order val="0"/>
          <c:tx>
            <c:strRef>
              <c:f>'[1]WE-2011'!$A$3</c:f>
              <c:strCache>
                <c:ptCount val="1"/>
                <c:pt idx="0">
                  <c:v>Deutsche</c:v>
                </c:pt>
              </c:strCache>
            </c:strRef>
          </c:tx>
          <c:spPr>
            <a:solidFill>
              <a:srgbClr val="009999"/>
            </a:solidFill>
          </c:spPr>
          <c:invertIfNegative val="0"/>
          <c:dLbls>
            <c:numFmt formatCode="* #,##0;* \-_ #,##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'[1]WE-2011'!$B$2:$E$2</c:f>
              <c:strCache>
                <c:ptCount val="4"/>
                <c:pt idx="0">
                  <c:v>unter 25 Jahre</c:v>
                </c:pt>
                <c:pt idx="1">
                  <c:v>25 bis unter 50 Jahre</c:v>
                </c:pt>
                <c:pt idx="2">
                  <c:v>50 bis unter 65 Jahre</c:v>
                </c:pt>
                <c:pt idx="3">
                  <c:v>65 Jahre und älter</c:v>
                </c:pt>
              </c:strCache>
            </c:strRef>
          </c:cat>
          <c:val>
            <c:numRef>
              <c:f>'[1]WE-2011'!$B$3:$E$3</c:f>
              <c:numCache>
                <c:formatCode>General</c:formatCode>
                <c:ptCount val="4"/>
                <c:pt idx="0">
                  <c:v>9577</c:v>
                </c:pt>
                <c:pt idx="1">
                  <c:v>59843</c:v>
                </c:pt>
                <c:pt idx="2">
                  <c:v>27074</c:v>
                </c:pt>
                <c:pt idx="3">
                  <c:v>422</c:v>
                </c:pt>
              </c:numCache>
            </c:numRef>
          </c:val>
          <c:extLst>
            <c:ext xmlns:c16="http://schemas.microsoft.com/office/drawing/2014/chart" uri="{C3380CC4-5D6E-409C-BE32-E72D297353CC}">
              <c16:uniqueId val="{00000000-3C95-4169-94E0-77D3B97ACA17}"/>
            </c:ext>
          </c:extLst>
        </c:ser>
        <c:ser>
          <c:idx val="1"/>
          <c:order val="1"/>
          <c:tx>
            <c:strRef>
              <c:f>'[1]WE-2011'!$A$4</c:f>
              <c:strCache>
                <c:ptCount val="1"/>
                <c:pt idx="0">
                  <c:v>Ausländer</c:v>
                </c:pt>
              </c:strCache>
            </c:strRef>
          </c:tx>
          <c:spPr>
            <a:solidFill>
              <a:schemeClr val="bg1">
                <a:lumMod val="75000"/>
              </a:schemeClr>
            </a:solidFill>
          </c:spPr>
          <c:invertIfNegative val="0"/>
          <c:dLbls>
            <c:dLbl>
              <c:idx val="0"/>
              <c:numFmt formatCode="* #,##0;* \-_ #,##0;\-" sourceLinked="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C95-4169-94E0-77D3B97ACA17}"/>
                </c:ext>
              </c:extLst>
            </c:dLbl>
            <c:dLbl>
              <c:idx val="1"/>
              <c:numFmt formatCode="* #,##0;* \-_ #,##0;\-" sourceLinked="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C95-4169-94E0-77D3B97ACA17}"/>
                </c:ext>
              </c:extLst>
            </c:dLbl>
            <c:dLbl>
              <c:idx val="2"/>
              <c:numFmt formatCode="* #,##0;* \-_ #,##0;\-" sourceLinked="0"/>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C95-4169-94E0-77D3B97ACA17}"/>
                </c:ext>
              </c:extLst>
            </c:dLbl>
            <c:dLbl>
              <c:idx val="3"/>
              <c:numFmt formatCode="* #,##0;* \-_ #,##0;\-" sourceLinked="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C95-4169-94E0-77D3B97ACA17}"/>
                </c:ext>
              </c:extLst>
            </c:dLbl>
            <c:numFmt formatCode="* #,##0;* \-_ #,##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'[1]WE-2011'!$B$2:$E$2</c:f>
              <c:strCache>
                <c:ptCount val="4"/>
                <c:pt idx="0">
                  <c:v>unter 25 Jahre</c:v>
                </c:pt>
                <c:pt idx="1">
                  <c:v>25 bis unter 50 Jahre</c:v>
                </c:pt>
                <c:pt idx="2">
                  <c:v>50 bis unter 65 Jahre</c:v>
                </c:pt>
                <c:pt idx="3">
                  <c:v>65 Jahre und älter</c:v>
                </c:pt>
              </c:strCache>
            </c:strRef>
          </c:cat>
          <c:val>
            <c:numRef>
              <c:f>'[1]WE-2011'!$B$4:$E$4</c:f>
              <c:numCache>
                <c:formatCode>General</c:formatCode>
                <c:ptCount val="4"/>
                <c:pt idx="0">
                  <c:v>778</c:v>
                </c:pt>
                <c:pt idx="1">
                  <c:v>5135</c:v>
                </c:pt>
                <c:pt idx="2">
                  <c:v>1383</c:v>
                </c:pt>
                <c:pt idx="3">
                  <c:v>22</c:v>
                </c:pt>
              </c:numCache>
            </c:numRef>
          </c:val>
          <c:extLst>
            <c:ext xmlns:c16="http://schemas.microsoft.com/office/drawing/2014/chart" uri="{C3380CC4-5D6E-409C-BE32-E72D297353CC}">
              <c16:uniqueId val="{00000005-3C95-4169-94E0-77D3B97ACA17}"/>
            </c:ext>
          </c:extLst>
        </c:ser>
        <c:dLbls>
          <c:showLegendKey val="0"/>
          <c:showVal val="0"/>
          <c:showCatName val="0"/>
          <c:showSerName val="0"/>
          <c:showPercent val="0"/>
          <c:showBubbleSize val="0"/>
        </c:dLbls>
        <c:gapWidth val="150"/>
        <c:overlap val="100"/>
        <c:axId val="811968640"/>
        <c:axId val="811974080"/>
      </c:barChart>
      <c:catAx>
        <c:axId val="811968640"/>
        <c:scaling>
          <c:orientation val="minMax"/>
        </c:scaling>
        <c:delete val="0"/>
        <c:axPos val="b"/>
        <c:numFmt formatCode="General" sourceLinked="1"/>
        <c:majorTickMark val="none"/>
        <c:minorTickMark val="none"/>
        <c:tickLblPos val="nextTo"/>
        <c:crossAx val="811974080"/>
        <c:crosses val="autoZero"/>
        <c:auto val="1"/>
        <c:lblAlgn val="ctr"/>
        <c:lblOffset val="100"/>
        <c:noMultiLvlLbl val="0"/>
      </c:catAx>
      <c:valAx>
        <c:axId val="811974080"/>
        <c:scaling>
          <c:orientation val="minMax"/>
          <c:min val="0"/>
        </c:scaling>
        <c:delete val="0"/>
        <c:axPos val="l"/>
        <c:majorGridlines>
          <c:spPr>
            <a:ln>
              <a:prstDash val="sysDot"/>
            </a:ln>
          </c:spPr>
        </c:majorGridlines>
        <c:numFmt formatCode="0%" sourceLinked="0"/>
        <c:majorTickMark val="none"/>
        <c:minorTickMark val="none"/>
        <c:tickLblPos val="nextTo"/>
        <c:crossAx val="811968640"/>
        <c:crosses val="autoZero"/>
        <c:crossBetween val="between"/>
      </c:valAx>
    </c:plotArea>
    <c:legend>
      <c:legendPos val="b"/>
      <c:layout>
        <c:manualLayout>
          <c:xMode val="edge"/>
          <c:yMode val="edge"/>
          <c:x val="0.34243525053070828"/>
          <c:y val="0.9019975692245934"/>
          <c:w val="0.35722481284598812"/>
          <c:h val="8.5299568920635602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de-DE" sz="800"/>
              <a:t>Sozialversicherungspflichtig Beschäftigte am Wohnort nach Altersklassen und Staatsangehörigkeit, 2011,</a:t>
            </a:r>
            <a:r>
              <a:rPr lang="de-DE" sz="800" baseline="0"/>
              <a:t> </a:t>
            </a:r>
            <a:r>
              <a:rPr lang="de-DE" sz="800"/>
              <a:t>Land Hessen</a:t>
            </a:r>
          </a:p>
        </c:rich>
      </c:tx>
      <c:layout>
        <c:manualLayout>
          <c:xMode val="edge"/>
          <c:yMode val="edge"/>
          <c:x val="0.16125887170312431"/>
          <c:y val="3.6806197798271933E-2"/>
        </c:manualLayout>
      </c:layout>
      <c:overlay val="0"/>
      <c:spPr>
        <a:noFill/>
        <a:ln w="25400">
          <a:noFill/>
        </a:ln>
      </c:spPr>
    </c:title>
    <c:autoTitleDeleted val="0"/>
    <c:plotArea>
      <c:layout>
        <c:manualLayout>
          <c:layoutTarget val="inner"/>
          <c:xMode val="edge"/>
          <c:yMode val="edge"/>
          <c:x val="8.2437275985663097E-2"/>
          <c:y val="0.15567282321899717"/>
          <c:w val="0.88530465949820791"/>
          <c:h val="0.66226912928759962"/>
        </c:manualLayout>
      </c:layout>
      <c:barChart>
        <c:barDir val="col"/>
        <c:grouping val="percentStacked"/>
        <c:varyColors val="0"/>
        <c:ser>
          <c:idx val="0"/>
          <c:order val="0"/>
          <c:tx>
            <c:strRef>
              <c:f>'1.1_11'!$L$24</c:f>
              <c:strCache>
                <c:ptCount val="1"/>
                <c:pt idx="0">
                  <c:v>Deutsche</c:v>
                </c:pt>
              </c:strCache>
            </c:strRef>
          </c:tx>
          <c:spPr>
            <a:solidFill>
              <a:srgbClr val="009999"/>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'1.1_11'!$M$23:$P$23</c:f>
              <c:strCache>
                <c:ptCount val="4"/>
                <c:pt idx="0">
                  <c:v>unter 25 Jahre</c:v>
                </c:pt>
                <c:pt idx="1">
                  <c:v>25 bis unter 50 Jahre</c:v>
                </c:pt>
                <c:pt idx="2">
                  <c:v>50 bis unter 65 Jahre</c:v>
                </c:pt>
                <c:pt idx="3">
                  <c:v>65 Jahre und älter</c:v>
                </c:pt>
              </c:strCache>
            </c:strRef>
          </c:cat>
          <c:val>
            <c:numRef>
              <c:f>'1.1_11'!$M$24:$P$24</c:f>
              <c:numCache>
                <c:formatCode>* #,##0;* \-_ #,##0;\-</c:formatCode>
                <c:ptCount val="4"/>
                <c:pt idx="0">
                  <c:v>191950</c:v>
                </c:pt>
                <c:pt idx="1">
                  <c:v>1171085</c:v>
                </c:pt>
                <c:pt idx="2">
                  <c:v>520896</c:v>
                </c:pt>
                <c:pt idx="3">
                  <c:v>8468</c:v>
                </c:pt>
              </c:numCache>
            </c:numRef>
          </c:val>
          <c:extLst>
            <c:ext xmlns:c16="http://schemas.microsoft.com/office/drawing/2014/chart" uri="{C3380CC4-5D6E-409C-BE32-E72D297353CC}">
              <c16:uniqueId val="{00000000-3DFD-4FCB-9336-48FAAD3FBF04}"/>
            </c:ext>
          </c:extLst>
        </c:ser>
        <c:ser>
          <c:idx val="1"/>
          <c:order val="1"/>
          <c:tx>
            <c:strRef>
              <c:f>'1.1_11'!$L$25</c:f>
              <c:strCache>
                <c:ptCount val="1"/>
                <c:pt idx="0">
                  <c:v>Ausländer</c:v>
                </c:pt>
              </c:strCache>
            </c:strRef>
          </c:tx>
          <c:spPr>
            <a:solidFill>
              <a:schemeClr val="bg1">
                <a:lumMod val="75000"/>
              </a:schemeClr>
            </a:solidFill>
          </c:spPr>
          <c:invertIfNegative val="0"/>
          <c:dLbls>
            <c:dLbl>
              <c:idx val="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DFD-4FCB-9336-48FAAD3FBF04}"/>
                </c:ext>
              </c:extLst>
            </c:dLbl>
            <c:dLbl>
              <c:idx val="1"/>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DFD-4FCB-9336-48FAAD3FBF04}"/>
                </c:ext>
              </c:extLst>
            </c:dLbl>
            <c:dLbl>
              <c:idx val="2"/>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DFD-4FCB-9336-48FAAD3FBF04}"/>
                </c:ext>
              </c:extLst>
            </c:dLbl>
            <c:dLbl>
              <c:idx val="3"/>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DFD-4FCB-9336-48FAAD3FBF0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'1.1_11'!$M$23:$P$23</c:f>
              <c:strCache>
                <c:ptCount val="4"/>
                <c:pt idx="0">
                  <c:v>unter 25 Jahre</c:v>
                </c:pt>
                <c:pt idx="1">
                  <c:v>25 bis unter 50 Jahre</c:v>
                </c:pt>
                <c:pt idx="2">
                  <c:v>50 bis unter 65 Jahre</c:v>
                </c:pt>
                <c:pt idx="3">
                  <c:v>65 Jahre und älter</c:v>
                </c:pt>
              </c:strCache>
            </c:strRef>
          </c:cat>
          <c:val>
            <c:numRef>
              <c:f>'1.1_11'!$M$25:$P$25</c:f>
              <c:numCache>
                <c:formatCode>* #,##0;* \-_ #,##0;\-</c:formatCode>
                <c:ptCount val="4"/>
                <c:pt idx="0">
                  <c:v>22016</c:v>
                </c:pt>
                <c:pt idx="1">
                  <c:v>156556</c:v>
                </c:pt>
                <c:pt idx="2">
                  <c:v>40455</c:v>
                </c:pt>
                <c:pt idx="3">
                  <c:v>699</c:v>
                </c:pt>
              </c:numCache>
            </c:numRef>
          </c:val>
          <c:extLst>
            <c:ext xmlns:c16="http://schemas.microsoft.com/office/drawing/2014/chart" uri="{C3380CC4-5D6E-409C-BE32-E72D297353CC}">
              <c16:uniqueId val="{00000005-3DFD-4FCB-9336-48FAAD3FBF04}"/>
            </c:ext>
          </c:extLst>
        </c:ser>
        <c:dLbls>
          <c:showLegendKey val="0"/>
          <c:showVal val="0"/>
          <c:showCatName val="0"/>
          <c:showSerName val="0"/>
          <c:showPercent val="0"/>
          <c:showBubbleSize val="0"/>
        </c:dLbls>
        <c:gapWidth val="150"/>
        <c:overlap val="100"/>
        <c:axId val="811971904"/>
        <c:axId val="811958848"/>
      </c:barChart>
      <c:catAx>
        <c:axId val="811971904"/>
        <c:scaling>
          <c:orientation val="minMax"/>
        </c:scaling>
        <c:delete val="0"/>
        <c:axPos val="b"/>
        <c:numFmt formatCode="General" sourceLinked="1"/>
        <c:majorTickMark val="none"/>
        <c:minorTickMark val="none"/>
        <c:tickLblPos val="nextTo"/>
        <c:crossAx val="811958848"/>
        <c:crosses val="autoZero"/>
        <c:auto val="1"/>
        <c:lblAlgn val="ctr"/>
        <c:lblOffset val="100"/>
        <c:noMultiLvlLbl val="0"/>
      </c:catAx>
      <c:valAx>
        <c:axId val="811958848"/>
        <c:scaling>
          <c:orientation val="minMax"/>
          <c:min val="0"/>
        </c:scaling>
        <c:delete val="0"/>
        <c:axPos val="l"/>
        <c:majorGridlines>
          <c:spPr>
            <a:ln>
              <a:prstDash val="sysDot"/>
            </a:ln>
          </c:spPr>
        </c:majorGridlines>
        <c:numFmt formatCode="0%" sourceLinked="0"/>
        <c:majorTickMark val="none"/>
        <c:minorTickMark val="none"/>
        <c:tickLblPos val="nextTo"/>
        <c:crossAx val="811971904"/>
        <c:crosses val="autoZero"/>
        <c:crossBetween val="between"/>
      </c:valAx>
    </c:plotArea>
    <c:legend>
      <c:legendPos val="b"/>
      <c:layout>
        <c:manualLayout>
          <c:xMode val="edge"/>
          <c:yMode val="edge"/>
          <c:x val="0.34243525053070828"/>
          <c:y val="0.9019975692245934"/>
          <c:w val="0.35722481284598812"/>
          <c:h val="8.5299568920635602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pPr>
            <a:r>
              <a:rPr lang="de-DE" sz="800"/>
              <a:t>Sozialversicherungspflichtig Beschäftigte am Wohnort nach Altersklassen und Staatsangehörigkeit, 2010,</a:t>
            </a:r>
            <a:r>
              <a:rPr lang="de-DE" sz="800" baseline="0"/>
              <a:t> </a:t>
            </a:r>
            <a:r>
              <a:rPr lang="de-DE" sz="800"/>
              <a:t>Wetteraukreis</a:t>
            </a:r>
          </a:p>
        </c:rich>
      </c:tx>
      <c:layout>
        <c:manualLayout>
          <c:xMode val="edge"/>
          <c:yMode val="edge"/>
          <c:x val="0.16125887170312431"/>
          <c:y val="3.6806197798271933E-2"/>
        </c:manualLayout>
      </c:layout>
      <c:overlay val="0"/>
      <c:spPr>
        <a:noFill/>
        <a:ln w="25400">
          <a:noFill/>
        </a:ln>
      </c:spPr>
    </c:title>
    <c:autoTitleDeleted val="0"/>
    <c:plotArea>
      <c:layout>
        <c:manualLayout>
          <c:layoutTarget val="inner"/>
          <c:xMode val="edge"/>
          <c:yMode val="edge"/>
          <c:x val="8.2437275985663097E-2"/>
          <c:y val="0.15567282321899717"/>
          <c:w val="0.88530465949820791"/>
          <c:h val="0.66226912928759962"/>
        </c:manualLayout>
      </c:layout>
      <c:barChart>
        <c:barDir val="col"/>
        <c:grouping val="percentStacked"/>
        <c:varyColors val="0"/>
        <c:ser>
          <c:idx val="0"/>
          <c:order val="0"/>
          <c:tx>
            <c:strRef>
              <c:f>'[1]WE-2010'!$A$3</c:f>
              <c:strCache>
                <c:ptCount val="1"/>
                <c:pt idx="0">
                  <c:v>Deutsche</c:v>
                </c:pt>
              </c:strCache>
            </c:strRef>
          </c:tx>
          <c:spPr>
            <a:solidFill>
              <a:srgbClr val="009999"/>
            </a:solidFill>
          </c:spPr>
          <c:invertIfNegative val="0"/>
          <c:dLbls>
            <c:numFmt formatCode="* #,##0;* \-_ #,##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'[1]WE-2010'!$B$2:$E$2</c:f>
              <c:strCache>
                <c:ptCount val="4"/>
                <c:pt idx="0">
                  <c:v>unter 25 Jahre</c:v>
                </c:pt>
                <c:pt idx="1">
                  <c:v>25 bis unter 50 Jahre</c:v>
                </c:pt>
                <c:pt idx="2">
                  <c:v>50 bis unter 65 Jahre</c:v>
                </c:pt>
                <c:pt idx="3">
                  <c:v>65 Jahre und älter</c:v>
                </c:pt>
              </c:strCache>
            </c:strRef>
          </c:cat>
          <c:val>
            <c:numRef>
              <c:f>'[1]WE-2010'!$B$3:$E$3</c:f>
              <c:numCache>
                <c:formatCode>General</c:formatCode>
                <c:ptCount val="4"/>
                <c:pt idx="0">
                  <c:v>9726</c:v>
                </c:pt>
                <c:pt idx="1">
                  <c:v>59987</c:v>
                </c:pt>
                <c:pt idx="2">
                  <c:v>25442</c:v>
                </c:pt>
                <c:pt idx="3">
                  <c:v>431</c:v>
                </c:pt>
              </c:numCache>
            </c:numRef>
          </c:val>
          <c:extLst>
            <c:ext xmlns:c16="http://schemas.microsoft.com/office/drawing/2014/chart" uri="{C3380CC4-5D6E-409C-BE32-E72D297353CC}">
              <c16:uniqueId val="{00000000-D043-44DC-B02B-3247CF0FF73D}"/>
            </c:ext>
          </c:extLst>
        </c:ser>
        <c:ser>
          <c:idx val="1"/>
          <c:order val="1"/>
          <c:tx>
            <c:strRef>
              <c:f>'[1]WE-2010'!$A$4</c:f>
              <c:strCache>
                <c:ptCount val="1"/>
                <c:pt idx="0">
                  <c:v>Ausländer</c:v>
                </c:pt>
              </c:strCache>
            </c:strRef>
          </c:tx>
          <c:spPr>
            <a:solidFill>
              <a:schemeClr val="bg1">
                <a:lumMod val="75000"/>
              </a:schemeClr>
            </a:solidFill>
          </c:spPr>
          <c:invertIfNegative val="0"/>
          <c:dLbls>
            <c:dLbl>
              <c:idx val="0"/>
              <c:numFmt formatCode="* #,##0;* \-_ #,##0;\-" sourceLinked="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043-44DC-B02B-3247CF0FF73D}"/>
                </c:ext>
              </c:extLst>
            </c:dLbl>
            <c:dLbl>
              <c:idx val="1"/>
              <c:numFmt formatCode="* #,##0;* \-_ #,##0;\-" sourceLinked="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043-44DC-B02B-3247CF0FF73D}"/>
                </c:ext>
              </c:extLst>
            </c:dLbl>
            <c:dLbl>
              <c:idx val="2"/>
              <c:numFmt formatCode="* #,##0;* \-_ #,##0;\-" sourceLinked="0"/>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043-44DC-B02B-3247CF0FF73D}"/>
                </c:ext>
              </c:extLst>
            </c:dLbl>
            <c:dLbl>
              <c:idx val="3"/>
              <c:numFmt formatCode="* #,##0;* \-_ #,##0;\-" sourceLinked="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043-44DC-B02B-3247CF0FF73D}"/>
                </c:ext>
              </c:extLst>
            </c:dLbl>
            <c:numFmt formatCode="* #,##0;* \-_ #,##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'[1]WE-2010'!$B$2:$E$2</c:f>
              <c:strCache>
                <c:ptCount val="4"/>
                <c:pt idx="0">
                  <c:v>unter 25 Jahre</c:v>
                </c:pt>
                <c:pt idx="1">
                  <c:v>25 bis unter 50 Jahre</c:v>
                </c:pt>
                <c:pt idx="2">
                  <c:v>50 bis unter 65 Jahre</c:v>
                </c:pt>
                <c:pt idx="3">
                  <c:v>65 Jahre und älter</c:v>
                </c:pt>
              </c:strCache>
            </c:strRef>
          </c:cat>
          <c:val>
            <c:numRef>
              <c:f>'[1]WE-2010'!$B$4:$E$4</c:f>
              <c:numCache>
                <c:formatCode>General</c:formatCode>
                <c:ptCount val="4"/>
                <c:pt idx="0">
                  <c:v>751</c:v>
                </c:pt>
                <c:pt idx="1">
                  <c:v>4872</c:v>
                </c:pt>
                <c:pt idx="2">
                  <c:v>1270</c:v>
                </c:pt>
                <c:pt idx="3">
                  <c:v>21</c:v>
                </c:pt>
              </c:numCache>
            </c:numRef>
          </c:val>
          <c:extLst>
            <c:ext xmlns:c16="http://schemas.microsoft.com/office/drawing/2014/chart" uri="{C3380CC4-5D6E-409C-BE32-E72D297353CC}">
              <c16:uniqueId val="{00000005-D043-44DC-B02B-3247CF0FF73D}"/>
            </c:ext>
          </c:extLst>
        </c:ser>
        <c:dLbls>
          <c:showLegendKey val="0"/>
          <c:showVal val="0"/>
          <c:showCatName val="0"/>
          <c:showSerName val="0"/>
          <c:showPercent val="0"/>
          <c:showBubbleSize val="0"/>
        </c:dLbls>
        <c:gapWidth val="150"/>
        <c:overlap val="100"/>
        <c:axId val="811959392"/>
        <c:axId val="811967008"/>
      </c:barChart>
      <c:catAx>
        <c:axId val="811959392"/>
        <c:scaling>
          <c:orientation val="minMax"/>
        </c:scaling>
        <c:delete val="0"/>
        <c:axPos val="b"/>
        <c:numFmt formatCode="General" sourceLinked="1"/>
        <c:majorTickMark val="none"/>
        <c:minorTickMark val="none"/>
        <c:tickLblPos val="nextTo"/>
        <c:crossAx val="811967008"/>
        <c:crosses val="autoZero"/>
        <c:auto val="1"/>
        <c:lblAlgn val="ctr"/>
        <c:lblOffset val="100"/>
        <c:noMultiLvlLbl val="0"/>
      </c:catAx>
      <c:valAx>
        <c:axId val="811967008"/>
        <c:scaling>
          <c:orientation val="minMax"/>
          <c:min val="0"/>
        </c:scaling>
        <c:delete val="0"/>
        <c:axPos val="l"/>
        <c:majorGridlines>
          <c:spPr>
            <a:ln>
              <a:prstDash val="sysDot"/>
            </a:ln>
          </c:spPr>
        </c:majorGridlines>
        <c:numFmt formatCode="0%" sourceLinked="0"/>
        <c:majorTickMark val="none"/>
        <c:minorTickMark val="none"/>
        <c:tickLblPos val="nextTo"/>
        <c:crossAx val="811959392"/>
        <c:crosses val="autoZero"/>
        <c:crossBetween val="between"/>
      </c:valAx>
    </c:plotArea>
    <c:legend>
      <c:legendPos val="b"/>
      <c:layout>
        <c:manualLayout>
          <c:xMode val="edge"/>
          <c:yMode val="edge"/>
          <c:x val="0.34243525053070828"/>
          <c:y val="0.9019975692245934"/>
          <c:w val="0.35722481284598812"/>
          <c:h val="8.5299568920635602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de-DE" sz="800"/>
              <a:t>Sozialversicherungspflichtig Beschäftigte am Wohnort nach Altersklassen und Staatsangehörigkeit, 2019,</a:t>
            </a:r>
            <a:r>
              <a:rPr lang="de-DE" sz="800" baseline="0"/>
              <a:t> </a:t>
            </a:r>
            <a:r>
              <a:rPr lang="de-DE" sz="800"/>
              <a:t>Land Hessen</a:t>
            </a:r>
          </a:p>
        </c:rich>
      </c:tx>
      <c:layout>
        <c:manualLayout>
          <c:xMode val="edge"/>
          <c:yMode val="edge"/>
          <c:x val="0.16125887170312431"/>
          <c:y val="3.6806164451604832E-2"/>
        </c:manualLayout>
      </c:layout>
      <c:overlay val="0"/>
      <c:spPr>
        <a:noFill/>
        <a:ln w="25400">
          <a:noFill/>
        </a:ln>
      </c:spPr>
    </c:title>
    <c:autoTitleDeleted val="0"/>
    <c:plotArea>
      <c:layout>
        <c:manualLayout>
          <c:layoutTarget val="inner"/>
          <c:xMode val="edge"/>
          <c:yMode val="edge"/>
          <c:x val="8.2437275985663097E-2"/>
          <c:y val="0.15567282321899717"/>
          <c:w val="0.88530465949820791"/>
          <c:h val="0.66226912928759962"/>
        </c:manualLayout>
      </c:layout>
      <c:barChart>
        <c:barDir val="col"/>
        <c:grouping val="percentStacked"/>
        <c:varyColors val="0"/>
        <c:ser>
          <c:idx val="0"/>
          <c:order val="0"/>
          <c:tx>
            <c:strRef>
              <c:f>'1.1_19'!$L$24</c:f>
              <c:strCache>
                <c:ptCount val="1"/>
                <c:pt idx="0">
                  <c:v>Deutsche</c:v>
                </c:pt>
              </c:strCache>
            </c:strRef>
          </c:tx>
          <c:spPr>
            <a:solidFill>
              <a:srgbClr val="009999"/>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'1.1_19'!$M$23:$P$23</c:f>
              <c:strCache>
                <c:ptCount val="4"/>
                <c:pt idx="0">
                  <c:v>unter 25 Jahre</c:v>
                </c:pt>
                <c:pt idx="1">
                  <c:v>25 bis unter 50 Jahre</c:v>
                </c:pt>
                <c:pt idx="2">
                  <c:v>50 bis unter 65 Jahre</c:v>
                </c:pt>
                <c:pt idx="3">
                  <c:v>65 Jahre und älter</c:v>
                </c:pt>
              </c:strCache>
            </c:strRef>
          </c:cat>
          <c:val>
            <c:numRef>
              <c:f>'1.1_19'!$M$24:$P$24</c:f>
              <c:numCache>
                <c:formatCode>* #,##0;* \-_ #,##0;\-</c:formatCode>
                <c:ptCount val="4"/>
                <c:pt idx="0">
                  <c:v>193756</c:v>
                </c:pt>
                <c:pt idx="1">
                  <c:v>1123140</c:v>
                </c:pt>
                <c:pt idx="2">
                  <c:v>742106</c:v>
                </c:pt>
                <c:pt idx="3">
                  <c:v>23556</c:v>
                </c:pt>
              </c:numCache>
            </c:numRef>
          </c:val>
          <c:extLst>
            <c:ext xmlns:c16="http://schemas.microsoft.com/office/drawing/2014/chart" uri="{C3380CC4-5D6E-409C-BE32-E72D297353CC}">
              <c16:uniqueId val="{00000000-05DC-44FD-A48C-716BA9155751}"/>
            </c:ext>
          </c:extLst>
        </c:ser>
        <c:ser>
          <c:idx val="1"/>
          <c:order val="1"/>
          <c:tx>
            <c:strRef>
              <c:f>'1.1_19'!$L$25</c:f>
              <c:strCache>
                <c:ptCount val="1"/>
                <c:pt idx="0">
                  <c:v>Ausländer</c:v>
                </c:pt>
              </c:strCache>
            </c:strRef>
          </c:tx>
          <c:spPr>
            <a:solidFill>
              <a:schemeClr val="bg1">
                <a:lumMod val="75000"/>
              </a:schemeClr>
            </a:solidFill>
          </c:spPr>
          <c:invertIfNegative val="0"/>
          <c:dLbls>
            <c:dLbl>
              <c:idx val="0"/>
              <c:layout/>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5DC-44FD-A48C-716BA9155751}"/>
                </c:ext>
              </c:extLst>
            </c:dLbl>
            <c:dLbl>
              <c:idx val="1"/>
              <c:layout/>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5DC-44FD-A48C-716BA9155751}"/>
                </c:ext>
              </c:extLst>
            </c:dLbl>
            <c:dLbl>
              <c:idx val="2"/>
              <c:layout/>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5DC-44FD-A48C-716BA9155751}"/>
                </c:ext>
              </c:extLst>
            </c:dLbl>
            <c:dLbl>
              <c:idx val="3"/>
              <c:layout/>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5DC-44FD-A48C-716BA91557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'1.1_19'!$M$23:$P$23</c:f>
              <c:strCache>
                <c:ptCount val="4"/>
                <c:pt idx="0">
                  <c:v>unter 25 Jahre</c:v>
                </c:pt>
                <c:pt idx="1">
                  <c:v>25 bis unter 50 Jahre</c:v>
                </c:pt>
                <c:pt idx="2">
                  <c:v>50 bis unter 65 Jahre</c:v>
                </c:pt>
                <c:pt idx="3">
                  <c:v>65 Jahre und älter</c:v>
                </c:pt>
              </c:strCache>
            </c:strRef>
          </c:cat>
          <c:val>
            <c:numRef>
              <c:f>'1.1_19'!$M$25:$P$25</c:f>
              <c:numCache>
                <c:formatCode>* #,##0;* \-_ #,##0;\-</c:formatCode>
                <c:ptCount val="4"/>
                <c:pt idx="0">
                  <c:v>42431</c:v>
                </c:pt>
                <c:pt idx="1">
                  <c:v>283157</c:v>
                </c:pt>
                <c:pt idx="2">
                  <c:v>83099</c:v>
                </c:pt>
                <c:pt idx="3">
                  <c:v>2831</c:v>
                </c:pt>
              </c:numCache>
            </c:numRef>
          </c:val>
          <c:extLst>
            <c:ext xmlns:c16="http://schemas.microsoft.com/office/drawing/2014/chart" uri="{C3380CC4-5D6E-409C-BE32-E72D297353CC}">
              <c16:uniqueId val="{00000005-05DC-44FD-A48C-716BA9155751}"/>
            </c:ext>
          </c:extLst>
        </c:ser>
        <c:dLbls>
          <c:showLegendKey val="0"/>
          <c:showVal val="0"/>
          <c:showCatName val="0"/>
          <c:showSerName val="0"/>
          <c:showPercent val="0"/>
          <c:showBubbleSize val="0"/>
        </c:dLbls>
        <c:gapWidth val="150"/>
        <c:overlap val="100"/>
        <c:axId val="223189296"/>
        <c:axId val="223189688"/>
      </c:barChart>
      <c:catAx>
        <c:axId val="223189296"/>
        <c:scaling>
          <c:orientation val="minMax"/>
        </c:scaling>
        <c:delete val="0"/>
        <c:axPos val="b"/>
        <c:numFmt formatCode="General" sourceLinked="1"/>
        <c:majorTickMark val="none"/>
        <c:minorTickMark val="none"/>
        <c:tickLblPos val="nextTo"/>
        <c:crossAx val="223189688"/>
        <c:crosses val="autoZero"/>
        <c:auto val="1"/>
        <c:lblAlgn val="ctr"/>
        <c:lblOffset val="100"/>
        <c:noMultiLvlLbl val="0"/>
      </c:catAx>
      <c:valAx>
        <c:axId val="223189688"/>
        <c:scaling>
          <c:orientation val="minMax"/>
          <c:min val="0"/>
        </c:scaling>
        <c:delete val="0"/>
        <c:axPos val="l"/>
        <c:majorGridlines>
          <c:spPr>
            <a:ln>
              <a:prstDash val="sysDot"/>
            </a:ln>
          </c:spPr>
        </c:majorGridlines>
        <c:numFmt formatCode="0%" sourceLinked="0"/>
        <c:majorTickMark val="none"/>
        <c:minorTickMark val="none"/>
        <c:tickLblPos val="nextTo"/>
        <c:crossAx val="223189296"/>
        <c:crosses val="autoZero"/>
        <c:crossBetween val="between"/>
      </c:valAx>
    </c:plotArea>
    <c:legend>
      <c:legendPos val="r"/>
      <c:layout>
        <c:manualLayout>
          <c:xMode val="edge"/>
          <c:yMode val="edge"/>
          <c:x val="0.34767025089605735"/>
          <c:y val="0.90196081690316465"/>
          <c:w val="0.34647550776583136"/>
          <c:h val="8.4398922430210743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de-DE" sz="800"/>
              <a:t>Sozialversicherungspflichtig Beschäftigte am Wohnort nach Altersklassen und Staatsangehörigkeit, 2010,</a:t>
            </a:r>
            <a:r>
              <a:rPr lang="de-DE" sz="800" baseline="0"/>
              <a:t> </a:t>
            </a:r>
            <a:r>
              <a:rPr lang="de-DE" sz="800"/>
              <a:t>Land Hessen</a:t>
            </a:r>
          </a:p>
        </c:rich>
      </c:tx>
      <c:layout>
        <c:manualLayout>
          <c:xMode val="edge"/>
          <c:yMode val="edge"/>
          <c:x val="0.16125895444986771"/>
          <c:y val="3.680631133765315E-2"/>
        </c:manualLayout>
      </c:layout>
      <c:overlay val="0"/>
      <c:spPr>
        <a:noFill/>
        <a:ln w="25400">
          <a:noFill/>
        </a:ln>
      </c:spPr>
    </c:title>
    <c:autoTitleDeleted val="0"/>
    <c:plotArea>
      <c:layout>
        <c:manualLayout>
          <c:layoutTarget val="inner"/>
          <c:xMode val="edge"/>
          <c:yMode val="edge"/>
          <c:x val="8.2437275985663097E-2"/>
          <c:y val="0.15567282321899717"/>
          <c:w val="0.88530465949820791"/>
          <c:h val="0.66226912928759962"/>
        </c:manualLayout>
      </c:layout>
      <c:barChart>
        <c:barDir val="col"/>
        <c:grouping val="percentStacked"/>
        <c:varyColors val="0"/>
        <c:ser>
          <c:idx val="0"/>
          <c:order val="0"/>
          <c:tx>
            <c:strRef>
              <c:f>'1.1_10'!$L$24</c:f>
              <c:strCache>
                <c:ptCount val="1"/>
                <c:pt idx="0">
                  <c:v>Deutsche</c:v>
                </c:pt>
              </c:strCache>
            </c:strRef>
          </c:tx>
          <c:spPr>
            <a:solidFill>
              <a:srgbClr val="009999"/>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'1.1_10'!$M$23:$P$23</c:f>
              <c:strCache>
                <c:ptCount val="4"/>
                <c:pt idx="0">
                  <c:v>unter 25 Jahre</c:v>
                </c:pt>
                <c:pt idx="1">
                  <c:v>25 bis unter 50 Jahre</c:v>
                </c:pt>
                <c:pt idx="2">
                  <c:v>50 bis unter 65 Jahre</c:v>
                </c:pt>
                <c:pt idx="3">
                  <c:v>65 Jahre und älter</c:v>
                </c:pt>
              </c:strCache>
            </c:strRef>
          </c:cat>
          <c:val>
            <c:numRef>
              <c:f>'1.1_10'!$M$24:$P$24</c:f>
              <c:numCache>
                <c:formatCode>* #,##0;* \-_ #,##0;\-</c:formatCode>
                <c:ptCount val="4"/>
                <c:pt idx="0">
                  <c:v>192659</c:v>
                </c:pt>
                <c:pt idx="1">
                  <c:v>1169469</c:v>
                </c:pt>
                <c:pt idx="2">
                  <c:v>492137</c:v>
                </c:pt>
                <c:pt idx="3">
                  <c:v>8456</c:v>
                </c:pt>
              </c:numCache>
            </c:numRef>
          </c:val>
          <c:extLst>
            <c:ext xmlns:c16="http://schemas.microsoft.com/office/drawing/2014/chart" uri="{C3380CC4-5D6E-409C-BE32-E72D297353CC}">
              <c16:uniqueId val="{00000000-776C-486A-9CA4-AD72C122693D}"/>
            </c:ext>
          </c:extLst>
        </c:ser>
        <c:ser>
          <c:idx val="1"/>
          <c:order val="1"/>
          <c:tx>
            <c:strRef>
              <c:f>'1.1_10'!$L$25</c:f>
              <c:strCache>
                <c:ptCount val="1"/>
                <c:pt idx="0">
                  <c:v>Ausländer</c:v>
                </c:pt>
              </c:strCache>
            </c:strRef>
          </c:tx>
          <c:spPr>
            <a:solidFill>
              <a:schemeClr val="bg1">
                <a:lumMod val="75000"/>
              </a:schemeClr>
            </a:solidFill>
          </c:spPr>
          <c:invertIfNegative val="0"/>
          <c:dLbls>
            <c:dLbl>
              <c:idx val="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76C-486A-9CA4-AD72C122693D}"/>
                </c:ext>
              </c:extLst>
            </c:dLbl>
            <c:dLbl>
              <c:idx val="1"/>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76C-486A-9CA4-AD72C122693D}"/>
                </c:ext>
              </c:extLst>
            </c:dLbl>
            <c:dLbl>
              <c:idx val="2"/>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76C-486A-9CA4-AD72C122693D}"/>
                </c:ext>
              </c:extLst>
            </c:dLbl>
            <c:dLbl>
              <c:idx val="3"/>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76C-486A-9CA4-AD72C122693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'1.1_10'!$M$23:$P$23</c:f>
              <c:strCache>
                <c:ptCount val="4"/>
                <c:pt idx="0">
                  <c:v>unter 25 Jahre</c:v>
                </c:pt>
                <c:pt idx="1">
                  <c:v>25 bis unter 50 Jahre</c:v>
                </c:pt>
                <c:pt idx="2">
                  <c:v>50 bis unter 65 Jahre</c:v>
                </c:pt>
                <c:pt idx="3">
                  <c:v>65 Jahre und älter</c:v>
                </c:pt>
              </c:strCache>
            </c:strRef>
          </c:cat>
          <c:val>
            <c:numRef>
              <c:f>'1.1_10'!$M$25:$P$25</c:f>
              <c:numCache>
                <c:formatCode>* #,##0;* \-_ #,##0;\-</c:formatCode>
                <c:ptCount val="4"/>
                <c:pt idx="0">
                  <c:v>20848</c:v>
                </c:pt>
                <c:pt idx="1">
                  <c:v>148107</c:v>
                </c:pt>
                <c:pt idx="2">
                  <c:v>38014</c:v>
                </c:pt>
                <c:pt idx="3">
                  <c:v>614</c:v>
                </c:pt>
              </c:numCache>
            </c:numRef>
          </c:val>
          <c:extLst>
            <c:ext xmlns:c16="http://schemas.microsoft.com/office/drawing/2014/chart" uri="{C3380CC4-5D6E-409C-BE32-E72D297353CC}">
              <c16:uniqueId val="{00000005-776C-486A-9CA4-AD72C122693D}"/>
            </c:ext>
          </c:extLst>
        </c:ser>
        <c:dLbls>
          <c:showLegendKey val="0"/>
          <c:showVal val="0"/>
          <c:showCatName val="0"/>
          <c:showSerName val="0"/>
          <c:showPercent val="0"/>
          <c:showBubbleSize val="0"/>
        </c:dLbls>
        <c:gapWidth val="150"/>
        <c:overlap val="100"/>
        <c:axId val="811967552"/>
        <c:axId val="814874656"/>
      </c:barChart>
      <c:catAx>
        <c:axId val="811967552"/>
        <c:scaling>
          <c:orientation val="minMax"/>
        </c:scaling>
        <c:delete val="0"/>
        <c:axPos val="b"/>
        <c:numFmt formatCode="General" sourceLinked="1"/>
        <c:majorTickMark val="none"/>
        <c:minorTickMark val="none"/>
        <c:tickLblPos val="nextTo"/>
        <c:crossAx val="814874656"/>
        <c:crosses val="autoZero"/>
        <c:auto val="1"/>
        <c:lblAlgn val="ctr"/>
        <c:lblOffset val="100"/>
        <c:noMultiLvlLbl val="0"/>
      </c:catAx>
      <c:valAx>
        <c:axId val="814874656"/>
        <c:scaling>
          <c:orientation val="minMax"/>
          <c:min val="0"/>
        </c:scaling>
        <c:delete val="0"/>
        <c:axPos val="l"/>
        <c:majorGridlines>
          <c:spPr>
            <a:ln>
              <a:prstDash val="sysDot"/>
            </a:ln>
          </c:spPr>
        </c:majorGridlines>
        <c:numFmt formatCode="0%" sourceLinked="0"/>
        <c:majorTickMark val="none"/>
        <c:minorTickMark val="none"/>
        <c:tickLblPos val="nextTo"/>
        <c:crossAx val="811967552"/>
        <c:crosses val="autoZero"/>
        <c:crossBetween val="between"/>
      </c:valAx>
    </c:plotArea>
    <c:legend>
      <c:legendPos val="b"/>
      <c:layout>
        <c:manualLayout>
          <c:xMode val="edge"/>
          <c:yMode val="edge"/>
          <c:x val="0.34243525053070828"/>
          <c:y val="0.9019975692245934"/>
          <c:w val="0.35722481284598812"/>
          <c:h val="8.5299568920635602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pPr>
            <a:r>
              <a:rPr lang="de-DE" sz="800"/>
              <a:t>Sozialversicherungspflichtig Beschäftigte am Wohnort nach Altersklassen und Staatsangehörigkeit, 2009,</a:t>
            </a:r>
            <a:r>
              <a:rPr lang="de-DE" sz="800" baseline="0"/>
              <a:t> </a:t>
            </a:r>
            <a:r>
              <a:rPr lang="de-DE" sz="800"/>
              <a:t>Wetteraukreis</a:t>
            </a:r>
          </a:p>
        </c:rich>
      </c:tx>
      <c:layout>
        <c:manualLayout>
          <c:xMode val="edge"/>
          <c:yMode val="edge"/>
          <c:x val="0.16125887170312431"/>
          <c:y val="3.6806197798271933E-2"/>
        </c:manualLayout>
      </c:layout>
      <c:overlay val="0"/>
      <c:spPr>
        <a:noFill/>
        <a:ln w="25400">
          <a:noFill/>
        </a:ln>
      </c:spPr>
    </c:title>
    <c:autoTitleDeleted val="0"/>
    <c:plotArea>
      <c:layout>
        <c:manualLayout>
          <c:layoutTarget val="inner"/>
          <c:xMode val="edge"/>
          <c:yMode val="edge"/>
          <c:x val="8.2437275985663097E-2"/>
          <c:y val="0.15567282321899717"/>
          <c:w val="0.88530465949820791"/>
          <c:h val="0.66226912928759962"/>
        </c:manualLayout>
      </c:layout>
      <c:barChart>
        <c:barDir val="col"/>
        <c:grouping val="percentStacked"/>
        <c:varyColors val="0"/>
        <c:ser>
          <c:idx val="0"/>
          <c:order val="0"/>
          <c:tx>
            <c:strRef>
              <c:f>'[1]WE-2009'!$A$3</c:f>
              <c:strCache>
                <c:ptCount val="1"/>
                <c:pt idx="0">
                  <c:v>Deutsche</c:v>
                </c:pt>
              </c:strCache>
            </c:strRef>
          </c:tx>
          <c:spPr>
            <a:solidFill>
              <a:srgbClr val="009999"/>
            </a:solidFill>
          </c:spPr>
          <c:invertIfNegative val="0"/>
          <c:dLbls>
            <c:numFmt formatCode="* #,##0;* \-_ #,##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'[1]WE-2009'!$B$2:$E$2</c:f>
              <c:strCache>
                <c:ptCount val="4"/>
                <c:pt idx="0">
                  <c:v>unter 25 Jahre</c:v>
                </c:pt>
                <c:pt idx="1">
                  <c:v>25 bis unter 50 Jahre</c:v>
                </c:pt>
                <c:pt idx="2">
                  <c:v>50 bis unter 65 Jahre</c:v>
                </c:pt>
                <c:pt idx="3">
                  <c:v>65 Jahre und älter</c:v>
                </c:pt>
              </c:strCache>
            </c:strRef>
          </c:cat>
          <c:val>
            <c:numRef>
              <c:f>'[1]WE-2009'!$B$3:$E$3</c:f>
              <c:numCache>
                <c:formatCode>General</c:formatCode>
                <c:ptCount val="4"/>
                <c:pt idx="0">
                  <c:v>9879</c:v>
                </c:pt>
                <c:pt idx="1">
                  <c:v>60493</c:v>
                </c:pt>
                <c:pt idx="2">
                  <c:v>24196</c:v>
                </c:pt>
                <c:pt idx="3">
                  <c:v>383</c:v>
                </c:pt>
              </c:numCache>
            </c:numRef>
          </c:val>
          <c:extLst>
            <c:ext xmlns:c16="http://schemas.microsoft.com/office/drawing/2014/chart" uri="{C3380CC4-5D6E-409C-BE32-E72D297353CC}">
              <c16:uniqueId val="{00000000-BF27-4F57-9D5B-DDACC1B85984}"/>
            </c:ext>
          </c:extLst>
        </c:ser>
        <c:ser>
          <c:idx val="1"/>
          <c:order val="1"/>
          <c:tx>
            <c:strRef>
              <c:f>'[1]WE-2009'!$A$4</c:f>
              <c:strCache>
                <c:ptCount val="1"/>
                <c:pt idx="0">
                  <c:v>Ausländer</c:v>
                </c:pt>
              </c:strCache>
            </c:strRef>
          </c:tx>
          <c:spPr>
            <a:solidFill>
              <a:schemeClr val="bg1">
                <a:lumMod val="75000"/>
              </a:schemeClr>
            </a:solidFill>
          </c:spPr>
          <c:invertIfNegative val="0"/>
          <c:dLbls>
            <c:dLbl>
              <c:idx val="0"/>
              <c:numFmt formatCode="* #,##0;* \-_ #,##0;\-" sourceLinked="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F27-4F57-9D5B-DDACC1B85984}"/>
                </c:ext>
              </c:extLst>
            </c:dLbl>
            <c:dLbl>
              <c:idx val="1"/>
              <c:numFmt formatCode="* #,##0;* \-_ #,##0;\-" sourceLinked="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F27-4F57-9D5B-DDACC1B85984}"/>
                </c:ext>
              </c:extLst>
            </c:dLbl>
            <c:dLbl>
              <c:idx val="2"/>
              <c:numFmt formatCode="* #,##0;* \-_ #,##0;\-" sourceLinked="0"/>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F27-4F57-9D5B-DDACC1B85984}"/>
                </c:ext>
              </c:extLst>
            </c:dLbl>
            <c:dLbl>
              <c:idx val="3"/>
              <c:numFmt formatCode="* #,##0;* \-_ #,##0;\-" sourceLinked="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F27-4F57-9D5B-DDACC1B85984}"/>
                </c:ext>
              </c:extLst>
            </c:dLbl>
            <c:numFmt formatCode="* #,##0;* \-_ #,##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'[1]WE-2009'!$B$2:$E$2</c:f>
              <c:strCache>
                <c:ptCount val="4"/>
                <c:pt idx="0">
                  <c:v>unter 25 Jahre</c:v>
                </c:pt>
                <c:pt idx="1">
                  <c:v>25 bis unter 50 Jahre</c:v>
                </c:pt>
                <c:pt idx="2">
                  <c:v>50 bis unter 65 Jahre</c:v>
                </c:pt>
                <c:pt idx="3">
                  <c:v>65 Jahre und älter</c:v>
                </c:pt>
              </c:strCache>
            </c:strRef>
          </c:cat>
          <c:val>
            <c:numRef>
              <c:f>'[1]WE-2009'!$B$4:$E$4</c:f>
              <c:numCache>
                <c:formatCode>General</c:formatCode>
                <c:ptCount val="4"/>
                <c:pt idx="0">
                  <c:v>717</c:v>
                </c:pt>
                <c:pt idx="1">
                  <c:v>4796</c:v>
                </c:pt>
                <c:pt idx="2">
                  <c:v>1178</c:v>
                </c:pt>
                <c:pt idx="3">
                  <c:v>17</c:v>
                </c:pt>
              </c:numCache>
            </c:numRef>
          </c:val>
          <c:extLst>
            <c:ext xmlns:c16="http://schemas.microsoft.com/office/drawing/2014/chart" uri="{C3380CC4-5D6E-409C-BE32-E72D297353CC}">
              <c16:uniqueId val="{00000005-BF27-4F57-9D5B-DDACC1B85984}"/>
            </c:ext>
          </c:extLst>
        </c:ser>
        <c:dLbls>
          <c:showLegendKey val="0"/>
          <c:showVal val="0"/>
          <c:showCatName val="0"/>
          <c:showSerName val="0"/>
          <c:showPercent val="0"/>
          <c:showBubbleSize val="0"/>
        </c:dLbls>
        <c:gapWidth val="150"/>
        <c:overlap val="100"/>
        <c:axId val="814881184"/>
        <c:axId val="814879552"/>
      </c:barChart>
      <c:catAx>
        <c:axId val="814881184"/>
        <c:scaling>
          <c:orientation val="minMax"/>
        </c:scaling>
        <c:delete val="0"/>
        <c:axPos val="b"/>
        <c:numFmt formatCode="General" sourceLinked="1"/>
        <c:majorTickMark val="none"/>
        <c:minorTickMark val="none"/>
        <c:tickLblPos val="nextTo"/>
        <c:crossAx val="814879552"/>
        <c:crosses val="autoZero"/>
        <c:auto val="1"/>
        <c:lblAlgn val="ctr"/>
        <c:lblOffset val="100"/>
        <c:noMultiLvlLbl val="0"/>
      </c:catAx>
      <c:valAx>
        <c:axId val="814879552"/>
        <c:scaling>
          <c:orientation val="minMax"/>
          <c:min val="0"/>
        </c:scaling>
        <c:delete val="0"/>
        <c:axPos val="l"/>
        <c:majorGridlines>
          <c:spPr>
            <a:ln>
              <a:prstDash val="sysDot"/>
            </a:ln>
          </c:spPr>
        </c:majorGridlines>
        <c:numFmt formatCode="0%" sourceLinked="0"/>
        <c:majorTickMark val="none"/>
        <c:minorTickMark val="none"/>
        <c:tickLblPos val="nextTo"/>
        <c:crossAx val="814881184"/>
        <c:crosses val="autoZero"/>
        <c:crossBetween val="between"/>
      </c:valAx>
    </c:plotArea>
    <c:legend>
      <c:legendPos val="b"/>
      <c:layout>
        <c:manualLayout>
          <c:xMode val="edge"/>
          <c:yMode val="edge"/>
          <c:x val="0.34243525053070828"/>
          <c:y val="0.9019975692245934"/>
          <c:w val="0.35722481284598812"/>
          <c:h val="8.5299568920635602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de-DE" sz="800"/>
              <a:t>Sozialversicherungspflichtig Beschäftigte am Wohnort nach Altersklassen und Staatsangehörigkeit, 2009,</a:t>
            </a:r>
            <a:r>
              <a:rPr lang="de-DE" sz="800" baseline="0"/>
              <a:t> </a:t>
            </a:r>
            <a:r>
              <a:rPr lang="de-DE" sz="800"/>
              <a:t>Land Hessen</a:t>
            </a:r>
          </a:p>
        </c:rich>
      </c:tx>
      <c:layout>
        <c:manualLayout>
          <c:xMode val="edge"/>
          <c:yMode val="edge"/>
          <c:x val="0.16125887170312431"/>
          <c:y val="3.6806197798271933E-2"/>
        </c:manualLayout>
      </c:layout>
      <c:overlay val="0"/>
      <c:spPr>
        <a:noFill/>
        <a:ln w="25400">
          <a:noFill/>
        </a:ln>
      </c:spPr>
    </c:title>
    <c:autoTitleDeleted val="0"/>
    <c:plotArea>
      <c:layout>
        <c:manualLayout>
          <c:layoutTarget val="inner"/>
          <c:xMode val="edge"/>
          <c:yMode val="edge"/>
          <c:x val="8.2437275985663097E-2"/>
          <c:y val="0.15567282321899717"/>
          <c:w val="0.88530465949820791"/>
          <c:h val="0.66226912928759962"/>
        </c:manualLayout>
      </c:layout>
      <c:barChart>
        <c:barDir val="col"/>
        <c:grouping val="percentStacked"/>
        <c:varyColors val="0"/>
        <c:ser>
          <c:idx val="0"/>
          <c:order val="0"/>
          <c:tx>
            <c:strRef>
              <c:f>'1.1_09'!$L$24</c:f>
              <c:strCache>
                <c:ptCount val="1"/>
                <c:pt idx="0">
                  <c:v>Deutsche</c:v>
                </c:pt>
              </c:strCache>
            </c:strRef>
          </c:tx>
          <c:spPr>
            <a:solidFill>
              <a:srgbClr val="009999"/>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'1.1_09'!$M$23:$P$23</c:f>
              <c:strCache>
                <c:ptCount val="4"/>
                <c:pt idx="0">
                  <c:v>unter 25 Jahre</c:v>
                </c:pt>
                <c:pt idx="1">
                  <c:v>25 bis unter 50 Jahre</c:v>
                </c:pt>
                <c:pt idx="2">
                  <c:v>50 bis unter 65 Jahre</c:v>
                </c:pt>
                <c:pt idx="3">
                  <c:v>65 Jahre und älter</c:v>
                </c:pt>
              </c:strCache>
            </c:strRef>
          </c:cat>
          <c:val>
            <c:numRef>
              <c:f>'1.1_09'!$M$24:$P$24</c:f>
              <c:numCache>
                <c:formatCode>* #,##0;* \-_ #,##0;\-</c:formatCode>
                <c:ptCount val="4"/>
                <c:pt idx="0">
                  <c:v>194808</c:v>
                </c:pt>
                <c:pt idx="1">
                  <c:v>1174027</c:v>
                </c:pt>
                <c:pt idx="2">
                  <c:v>470036</c:v>
                </c:pt>
                <c:pt idx="3">
                  <c:v>8187</c:v>
                </c:pt>
              </c:numCache>
            </c:numRef>
          </c:val>
          <c:extLst>
            <c:ext xmlns:c16="http://schemas.microsoft.com/office/drawing/2014/chart" uri="{C3380CC4-5D6E-409C-BE32-E72D297353CC}">
              <c16:uniqueId val="{00000000-9380-45BC-A940-20C44AC50D9E}"/>
            </c:ext>
          </c:extLst>
        </c:ser>
        <c:ser>
          <c:idx val="1"/>
          <c:order val="1"/>
          <c:tx>
            <c:strRef>
              <c:f>'1.1_09'!$L$25</c:f>
              <c:strCache>
                <c:ptCount val="1"/>
                <c:pt idx="0">
                  <c:v>Ausländer</c:v>
                </c:pt>
              </c:strCache>
            </c:strRef>
          </c:tx>
          <c:spPr>
            <a:solidFill>
              <a:schemeClr val="bg1">
                <a:lumMod val="75000"/>
              </a:schemeClr>
            </a:solidFill>
          </c:spPr>
          <c:invertIfNegative val="0"/>
          <c:dLbls>
            <c:dLbl>
              <c:idx val="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380-45BC-A940-20C44AC50D9E}"/>
                </c:ext>
              </c:extLst>
            </c:dLbl>
            <c:dLbl>
              <c:idx val="1"/>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380-45BC-A940-20C44AC50D9E}"/>
                </c:ext>
              </c:extLst>
            </c:dLbl>
            <c:dLbl>
              <c:idx val="2"/>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380-45BC-A940-20C44AC50D9E}"/>
                </c:ext>
              </c:extLst>
            </c:dLbl>
            <c:dLbl>
              <c:idx val="3"/>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380-45BC-A940-20C44AC50D9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'1.1_09'!$M$23:$P$23</c:f>
              <c:strCache>
                <c:ptCount val="4"/>
                <c:pt idx="0">
                  <c:v>unter 25 Jahre</c:v>
                </c:pt>
                <c:pt idx="1">
                  <c:v>25 bis unter 50 Jahre</c:v>
                </c:pt>
                <c:pt idx="2">
                  <c:v>50 bis unter 65 Jahre</c:v>
                </c:pt>
                <c:pt idx="3">
                  <c:v>65 Jahre und älter</c:v>
                </c:pt>
              </c:strCache>
            </c:strRef>
          </c:cat>
          <c:val>
            <c:numRef>
              <c:f>'1.1_09'!$M$25:$P$25</c:f>
              <c:numCache>
                <c:formatCode>* #,##0;* \-_ #,##0;\-</c:formatCode>
                <c:ptCount val="4"/>
                <c:pt idx="0">
                  <c:v>20579</c:v>
                </c:pt>
                <c:pt idx="1">
                  <c:v>144664</c:v>
                </c:pt>
                <c:pt idx="2">
                  <c:v>36871</c:v>
                </c:pt>
                <c:pt idx="3">
                  <c:v>570</c:v>
                </c:pt>
              </c:numCache>
            </c:numRef>
          </c:val>
          <c:extLst>
            <c:ext xmlns:c16="http://schemas.microsoft.com/office/drawing/2014/chart" uri="{C3380CC4-5D6E-409C-BE32-E72D297353CC}">
              <c16:uniqueId val="{00000005-9380-45BC-A940-20C44AC50D9E}"/>
            </c:ext>
          </c:extLst>
        </c:ser>
        <c:dLbls>
          <c:showLegendKey val="0"/>
          <c:showVal val="0"/>
          <c:showCatName val="0"/>
          <c:showSerName val="0"/>
          <c:showPercent val="0"/>
          <c:showBubbleSize val="0"/>
        </c:dLbls>
        <c:gapWidth val="150"/>
        <c:overlap val="100"/>
        <c:axId val="814871392"/>
        <c:axId val="814876832"/>
      </c:barChart>
      <c:catAx>
        <c:axId val="814871392"/>
        <c:scaling>
          <c:orientation val="minMax"/>
        </c:scaling>
        <c:delete val="0"/>
        <c:axPos val="b"/>
        <c:numFmt formatCode="General" sourceLinked="1"/>
        <c:majorTickMark val="none"/>
        <c:minorTickMark val="none"/>
        <c:tickLblPos val="nextTo"/>
        <c:crossAx val="814876832"/>
        <c:crosses val="autoZero"/>
        <c:auto val="1"/>
        <c:lblAlgn val="ctr"/>
        <c:lblOffset val="100"/>
        <c:noMultiLvlLbl val="0"/>
      </c:catAx>
      <c:valAx>
        <c:axId val="814876832"/>
        <c:scaling>
          <c:orientation val="minMax"/>
          <c:min val="0"/>
        </c:scaling>
        <c:delete val="0"/>
        <c:axPos val="l"/>
        <c:majorGridlines>
          <c:spPr>
            <a:ln>
              <a:prstDash val="sysDot"/>
            </a:ln>
          </c:spPr>
        </c:majorGridlines>
        <c:numFmt formatCode="0%" sourceLinked="0"/>
        <c:majorTickMark val="none"/>
        <c:minorTickMark val="none"/>
        <c:tickLblPos val="nextTo"/>
        <c:crossAx val="814871392"/>
        <c:crosses val="autoZero"/>
        <c:crossBetween val="between"/>
      </c:valAx>
    </c:plotArea>
    <c:legend>
      <c:legendPos val="b"/>
      <c:layout>
        <c:manualLayout>
          <c:xMode val="edge"/>
          <c:yMode val="edge"/>
          <c:x val="0.34243525053070828"/>
          <c:y val="0.9019975692245934"/>
          <c:w val="0.35722481284598812"/>
          <c:h val="8.5299568920635602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latin typeface="Arial" pitchFamily="34" charset="0"/>
                <a:cs typeface="Arial" pitchFamily="34" charset="0"/>
              </a:defRPr>
            </a:pPr>
            <a:r>
              <a:rPr lang="de-DE" sz="800">
                <a:latin typeface="Arial" pitchFamily="34" charset="0"/>
                <a:cs typeface="Arial" pitchFamily="34" charset="0"/>
              </a:rPr>
              <a:t>Sozialversicherungspflichtig Beschäftigte am Arbeitsort nach Geschlecht, </a:t>
            </a:r>
          </a:p>
          <a:p>
            <a:pPr>
              <a:defRPr sz="800">
                <a:latin typeface="Arial" pitchFamily="34" charset="0"/>
                <a:cs typeface="Arial" pitchFamily="34" charset="0"/>
              </a:defRPr>
            </a:pPr>
            <a:r>
              <a:rPr lang="de-DE" sz="800">
                <a:latin typeface="Arial" pitchFamily="34" charset="0"/>
                <a:cs typeface="Arial" pitchFamily="34" charset="0"/>
              </a:rPr>
              <a:t>2019, </a:t>
            </a:r>
            <a:r>
              <a:rPr lang="de-DE" sz="800" baseline="0">
                <a:latin typeface="Arial" pitchFamily="34" charset="0"/>
                <a:cs typeface="Arial" pitchFamily="34" charset="0"/>
              </a:rPr>
              <a:t>Wetteraukreis</a:t>
            </a:r>
            <a:endParaRPr lang="de-DE" sz="800">
              <a:latin typeface="Arial" pitchFamily="34" charset="0"/>
              <a:cs typeface="Arial" pitchFamily="34" charset="0"/>
            </a:endParaRPr>
          </a:p>
        </c:rich>
      </c:tx>
      <c:layout>
        <c:manualLayout>
          <c:xMode val="edge"/>
          <c:yMode val="edge"/>
          <c:x val="0.17915343766286856"/>
          <c:y val="6.4855110502491528E-2"/>
        </c:manualLayout>
      </c:layout>
      <c:overlay val="0"/>
      <c:spPr>
        <a:noFill/>
        <a:ln w="25400">
          <a:noFill/>
        </a:ln>
      </c:spPr>
    </c:title>
    <c:autoTitleDeleted val="0"/>
    <c:plotArea>
      <c:layout>
        <c:manualLayout>
          <c:layoutTarget val="inner"/>
          <c:xMode val="edge"/>
          <c:yMode val="edge"/>
          <c:x val="6.797853309481218E-2"/>
          <c:y val="0.20869565217391303"/>
          <c:w val="0.89982110912343471"/>
          <c:h val="0.64057971014492765"/>
        </c:manualLayout>
      </c:layout>
      <c:barChart>
        <c:barDir val="col"/>
        <c:grouping val="percentStacked"/>
        <c:varyColors val="0"/>
        <c:ser>
          <c:idx val="0"/>
          <c:order val="0"/>
          <c:tx>
            <c:strRef>
              <c:f>'1.2_19'!$A$14</c:f>
              <c:strCache>
                <c:ptCount val="1"/>
                <c:pt idx="0">
                  <c:v>Deutsche</c:v>
                </c:pt>
              </c:strCache>
            </c:strRef>
          </c:tx>
          <c:spPr>
            <a:solidFill>
              <a:srgbClr val="0099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'1.2_19'!$B$13:$C$13</c:f>
              <c:strCache>
                <c:ptCount val="2"/>
                <c:pt idx="0">
                  <c:v>Männer</c:v>
                </c:pt>
                <c:pt idx="1">
                  <c:v>Frauen</c:v>
                </c:pt>
              </c:strCache>
            </c:strRef>
          </c:cat>
          <c:val>
            <c:numRef>
              <c:f>'1.2_19'!$B$14:$C$14</c:f>
              <c:numCache>
                <c:formatCode>* #,##0;* \-_ #,##0;\-</c:formatCode>
                <c:ptCount val="2"/>
                <c:pt idx="0">
                  <c:v>55759</c:v>
                </c:pt>
                <c:pt idx="1">
                  <c:v>51134</c:v>
                </c:pt>
              </c:numCache>
            </c:numRef>
          </c:val>
          <c:extLst>
            <c:ext xmlns:c16="http://schemas.microsoft.com/office/drawing/2014/chart" uri="{C3380CC4-5D6E-409C-BE32-E72D297353CC}">
              <c16:uniqueId val="{00000000-35B9-48AF-80F8-28F36C260BD7}"/>
            </c:ext>
          </c:extLst>
        </c:ser>
        <c:ser>
          <c:idx val="1"/>
          <c:order val="1"/>
          <c:tx>
            <c:strRef>
              <c:f>'1.2_19'!$A$15</c:f>
              <c:strCache>
                <c:ptCount val="1"/>
                <c:pt idx="0">
                  <c:v>Ausländer</c:v>
                </c:pt>
              </c:strCache>
            </c:strRef>
          </c:tx>
          <c:spPr>
            <a:solidFill>
              <a:srgbClr val="BFBFBF"/>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'1.2_19'!$B$13:$C$13</c:f>
              <c:strCache>
                <c:ptCount val="2"/>
                <c:pt idx="0">
                  <c:v>Männer</c:v>
                </c:pt>
                <c:pt idx="1">
                  <c:v>Frauen</c:v>
                </c:pt>
              </c:strCache>
            </c:strRef>
          </c:cat>
          <c:val>
            <c:numRef>
              <c:f>'1.2_19'!$B$15:$C$15</c:f>
              <c:numCache>
                <c:formatCode>* #,##0;* \-_ #,##0;\-</c:formatCode>
                <c:ptCount val="2"/>
                <c:pt idx="0">
                  <c:v>9651</c:v>
                </c:pt>
                <c:pt idx="1">
                  <c:v>5920</c:v>
                </c:pt>
              </c:numCache>
            </c:numRef>
          </c:val>
          <c:extLst>
            <c:ext xmlns:c16="http://schemas.microsoft.com/office/drawing/2014/chart" uri="{C3380CC4-5D6E-409C-BE32-E72D297353CC}">
              <c16:uniqueId val="{00000001-35B9-48AF-80F8-28F36C260BD7}"/>
            </c:ext>
          </c:extLst>
        </c:ser>
        <c:dLbls>
          <c:showLegendKey val="0"/>
          <c:showVal val="0"/>
          <c:showCatName val="0"/>
          <c:showSerName val="0"/>
          <c:showPercent val="0"/>
          <c:showBubbleSize val="0"/>
        </c:dLbls>
        <c:gapWidth val="150"/>
        <c:overlap val="100"/>
        <c:axId val="223190472"/>
        <c:axId val="223190864"/>
      </c:barChart>
      <c:catAx>
        <c:axId val="223190472"/>
        <c:scaling>
          <c:orientation val="minMax"/>
        </c:scaling>
        <c:delete val="0"/>
        <c:axPos val="b"/>
        <c:numFmt formatCode="General" sourceLinked="1"/>
        <c:majorTickMark val="none"/>
        <c:minorTickMark val="none"/>
        <c:tickLblPos val="nextTo"/>
        <c:crossAx val="223190864"/>
        <c:crosses val="autoZero"/>
        <c:auto val="1"/>
        <c:lblAlgn val="ctr"/>
        <c:lblOffset val="100"/>
        <c:noMultiLvlLbl val="0"/>
      </c:catAx>
      <c:valAx>
        <c:axId val="223190864"/>
        <c:scaling>
          <c:orientation val="minMax"/>
          <c:min val="0"/>
        </c:scaling>
        <c:delete val="0"/>
        <c:axPos val="l"/>
        <c:majorGridlines>
          <c:spPr>
            <a:ln>
              <a:prstDash val="sysDot"/>
            </a:ln>
          </c:spPr>
        </c:majorGridlines>
        <c:numFmt formatCode="0%" sourceLinked="0"/>
        <c:majorTickMark val="none"/>
        <c:minorTickMark val="none"/>
        <c:tickLblPos val="nextTo"/>
        <c:crossAx val="223190472"/>
        <c:crosses val="autoZero"/>
        <c:crossBetween val="between"/>
      </c:valAx>
    </c:plotArea>
    <c:legend>
      <c:legendPos val="r"/>
      <c:layout>
        <c:manualLayout>
          <c:xMode val="edge"/>
          <c:yMode val="edge"/>
          <c:x val="0.32796660703637553"/>
          <c:y val="0.9072463768115947"/>
          <c:w val="0.35480023852116865"/>
          <c:h val="8.1159420289855067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sz="800">
                <a:latin typeface="Arial" pitchFamily="34" charset="0"/>
                <a:cs typeface="Arial" pitchFamily="34" charset="0"/>
              </a:rPr>
              <a:t>Sozialversicherungspflichtig Beschäftigte am Arbeitsort nach Geschlecht, </a:t>
            </a:r>
          </a:p>
          <a:p>
            <a:pPr>
              <a:defRPr sz="800">
                <a:latin typeface="Arial" pitchFamily="34" charset="0"/>
                <a:cs typeface="Arial" pitchFamily="34" charset="0"/>
              </a:defRPr>
            </a:pPr>
            <a:r>
              <a:rPr lang="de-DE" sz="800">
                <a:latin typeface="Arial" pitchFamily="34" charset="0"/>
                <a:cs typeface="Arial" pitchFamily="34" charset="0"/>
              </a:rPr>
              <a:t>2019, </a:t>
            </a:r>
            <a:r>
              <a:rPr lang="de-DE" sz="800" baseline="0">
                <a:latin typeface="Arial" pitchFamily="34" charset="0"/>
                <a:cs typeface="Arial" pitchFamily="34" charset="0"/>
              </a:rPr>
              <a:t>Land Hessen</a:t>
            </a:r>
            <a:endParaRPr lang="de-DE" sz="800">
              <a:latin typeface="Arial" pitchFamily="34" charset="0"/>
              <a:cs typeface="Arial" pitchFamily="34" charset="0"/>
            </a:endParaRPr>
          </a:p>
        </c:rich>
      </c:tx>
      <c:layout>
        <c:manualLayout>
          <c:xMode val="edge"/>
          <c:yMode val="edge"/>
          <c:x val="0.17915343766286856"/>
          <c:y val="6.4855110502491528E-2"/>
        </c:manualLayout>
      </c:layout>
      <c:overlay val="0"/>
      <c:spPr>
        <a:noFill/>
        <a:ln w="25400">
          <a:noFill/>
        </a:ln>
      </c:spPr>
    </c:title>
    <c:autoTitleDeleted val="0"/>
    <c:plotArea>
      <c:layout>
        <c:manualLayout>
          <c:layoutTarget val="inner"/>
          <c:xMode val="edge"/>
          <c:yMode val="edge"/>
          <c:x val="6.797853309481218E-2"/>
          <c:y val="0.20869565217391303"/>
          <c:w val="0.89982110912343471"/>
          <c:h val="0.64057971014492765"/>
        </c:manualLayout>
      </c:layout>
      <c:barChart>
        <c:barDir val="col"/>
        <c:grouping val="percentStacked"/>
        <c:varyColors val="0"/>
        <c:ser>
          <c:idx val="0"/>
          <c:order val="0"/>
          <c:tx>
            <c:strRef>
              <c:f>'1.2_19'!$H$14</c:f>
              <c:strCache>
                <c:ptCount val="1"/>
                <c:pt idx="0">
                  <c:v>Deutsche</c:v>
                </c:pt>
              </c:strCache>
            </c:strRef>
          </c:tx>
          <c:spPr>
            <a:solidFill>
              <a:srgbClr val="009999"/>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'1.2_19'!$I$13:$J$13</c:f>
              <c:strCache>
                <c:ptCount val="2"/>
                <c:pt idx="0">
                  <c:v>Männer</c:v>
                </c:pt>
                <c:pt idx="1">
                  <c:v>Frauen</c:v>
                </c:pt>
              </c:strCache>
            </c:strRef>
          </c:cat>
          <c:val>
            <c:numRef>
              <c:f>'1.2_19'!$I$14:$J$14</c:f>
              <c:numCache>
                <c:formatCode>* #,##0;* \-_ #,##0;\-</c:formatCode>
                <c:ptCount val="2"/>
                <c:pt idx="0">
                  <c:v>1093483</c:v>
                </c:pt>
                <c:pt idx="1">
                  <c:v>989075</c:v>
                </c:pt>
              </c:numCache>
            </c:numRef>
          </c:val>
          <c:extLst>
            <c:ext xmlns:c16="http://schemas.microsoft.com/office/drawing/2014/chart" uri="{C3380CC4-5D6E-409C-BE32-E72D297353CC}">
              <c16:uniqueId val="{00000000-5CCE-4B88-B682-62D98290A05B}"/>
            </c:ext>
          </c:extLst>
        </c:ser>
        <c:ser>
          <c:idx val="1"/>
          <c:order val="1"/>
          <c:tx>
            <c:strRef>
              <c:f>'1.2_19'!$H$15</c:f>
              <c:strCache>
                <c:ptCount val="1"/>
                <c:pt idx="0">
                  <c:v>Ausländer</c:v>
                </c:pt>
              </c:strCache>
            </c:strRef>
          </c:tx>
          <c:spPr>
            <a:solidFill>
              <a:schemeClr val="bg1">
                <a:lumMod val="75000"/>
              </a:schemeClr>
            </a:solidFill>
          </c:spPr>
          <c:invertIfNegative val="0"/>
          <c:dLbls>
            <c:dLbl>
              <c:idx val="0"/>
              <c:layout/>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CCE-4B88-B682-62D98290A05B}"/>
                </c:ext>
              </c:extLst>
            </c:dLbl>
            <c:dLbl>
              <c:idx val="1"/>
              <c:layout/>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CCE-4B88-B682-62D98290A05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'1.2_19'!$I$13:$J$13</c:f>
              <c:strCache>
                <c:ptCount val="2"/>
                <c:pt idx="0">
                  <c:v>Männer</c:v>
                </c:pt>
                <c:pt idx="1">
                  <c:v>Frauen</c:v>
                </c:pt>
              </c:strCache>
            </c:strRef>
          </c:cat>
          <c:val>
            <c:numRef>
              <c:f>'1.2_19'!$I$15:$J$15</c:f>
              <c:numCache>
                <c:formatCode>* #,##0;* \-_ #,##0;\-</c:formatCode>
                <c:ptCount val="2"/>
                <c:pt idx="0">
                  <c:v>254450</c:v>
                </c:pt>
                <c:pt idx="1">
                  <c:v>157069</c:v>
                </c:pt>
              </c:numCache>
            </c:numRef>
          </c:val>
          <c:extLst>
            <c:ext xmlns:c16="http://schemas.microsoft.com/office/drawing/2014/chart" uri="{C3380CC4-5D6E-409C-BE32-E72D297353CC}">
              <c16:uniqueId val="{00000003-5CCE-4B88-B682-62D98290A05B}"/>
            </c:ext>
          </c:extLst>
        </c:ser>
        <c:dLbls>
          <c:showLegendKey val="0"/>
          <c:showVal val="0"/>
          <c:showCatName val="0"/>
          <c:showSerName val="0"/>
          <c:showPercent val="0"/>
          <c:showBubbleSize val="0"/>
        </c:dLbls>
        <c:gapWidth val="150"/>
        <c:overlap val="100"/>
        <c:axId val="223191648"/>
        <c:axId val="223444080"/>
      </c:barChart>
      <c:catAx>
        <c:axId val="223191648"/>
        <c:scaling>
          <c:orientation val="minMax"/>
        </c:scaling>
        <c:delete val="0"/>
        <c:axPos val="b"/>
        <c:numFmt formatCode="General" sourceLinked="1"/>
        <c:majorTickMark val="none"/>
        <c:minorTickMark val="none"/>
        <c:tickLblPos val="nextTo"/>
        <c:crossAx val="223444080"/>
        <c:crosses val="autoZero"/>
        <c:auto val="1"/>
        <c:lblAlgn val="ctr"/>
        <c:lblOffset val="100"/>
        <c:noMultiLvlLbl val="0"/>
      </c:catAx>
      <c:valAx>
        <c:axId val="223444080"/>
        <c:scaling>
          <c:orientation val="minMax"/>
          <c:min val="0"/>
        </c:scaling>
        <c:delete val="0"/>
        <c:axPos val="l"/>
        <c:majorGridlines>
          <c:spPr>
            <a:ln>
              <a:prstDash val="sysDot"/>
            </a:ln>
          </c:spPr>
        </c:majorGridlines>
        <c:numFmt formatCode="0%" sourceLinked="0"/>
        <c:majorTickMark val="none"/>
        <c:minorTickMark val="none"/>
        <c:tickLblPos val="nextTo"/>
        <c:crossAx val="223191648"/>
        <c:crosses val="autoZero"/>
        <c:crossBetween val="between"/>
      </c:valAx>
    </c:plotArea>
    <c:legend>
      <c:legendPos val="r"/>
      <c:layout>
        <c:manualLayout>
          <c:xMode val="edge"/>
          <c:yMode val="edge"/>
          <c:x val="0.32796660703637553"/>
          <c:y val="0.9072463768115947"/>
          <c:w val="0.35480023852116865"/>
          <c:h val="8.1159420289855067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latin typeface="Arial" pitchFamily="34" charset="0"/>
                <a:cs typeface="Arial" pitchFamily="34" charset="0"/>
              </a:defRPr>
            </a:pPr>
            <a:r>
              <a:rPr lang="de-DE" sz="800">
                <a:latin typeface="Arial" pitchFamily="34" charset="0"/>
                <a:cs typeface="Arial" pitchFamily="34" charset="0"/>
              </a:rPr>
              <a:t>Sozialversicherungspflichtig Beschäftigte am Arbeitsort nach Geschlecht, </a:t>
            </a:r>
          </a:p>
          <a:p>
            <a:pPr>
              <a:defRPr sz="800">
                <a:latin typeface="Arial" pitchFamily="34" charset="0"/>
                <a:cs typeface="Arial" pitchFamily="34" charset="0"/>
              </a:defRPr>
            </a:pPr>
            <a:r>
              <a:rPr lang="de-DE" sz="800">
                <a:latin typeface="Arial" pitchFamily="34" charset="0"/>
                <a:cs typeface="Arial" pitchFamily="34" charset="0"/>
              </a:rPr>
              <a:t>2018, </a:t>
            </a:r>
            <a:r>
              <a:rPr lang="de-DE" sz="800" baseline="0">
                <a:latin typeface="Arial" pitchFamily="34" charset="0"/>
                <a:cs typeface="Arial" pitchFamily="34" charset="0"/>
              </a:rPr>
              <a:t>Wetteraukreis</a:t>
            </a:r>
            <a:endParaRPr lang="de-DE" sz="800">
              <a:latin typeface="Arial" pitchFamily="34" charset="0"/>
              <a:cs typeface="Arial" pitchFamily="34" charset="0"/>
            </a:endParaRPr>
          </a:p>
        </c:rich>
      </c:tx>
      <c:layout>
        <c:manualLayout>
          <c:xMode val="edge"/>
          <c:yMode val="edge"/>
          <c:x val="0.17915343766286856"/>
          <c:y val="6.4855110502491528E-2"/>
        </c:manualLayout>
      </c:layout>
      <c:overlay val="0"/>
      <c:spPr>
        <a:noFill/>
        <a:ln w="25400">
          <a:noFill/>
        </a:ln>
      </c:spPr>
    </c:title>
    <c:autoTitleDeleted val="0"/>
    <c:plotArea>
      <c:layout>
        <c:manualLayout>
          <c:layoutTarget val="inner"/>
          <c:xMode val="edge"/>
          <c:yMode val="edge"/>
          <c:x val="6.797853309481218E-2"/>
          <c:y val="0.20869565217391303"/>
          <c:w val="0.89982110912343471"/>
          <c:h val="0.64057971014492765"/>
        </c:manualLayout>
      </c:layout>
      <c:barChart>
        <c:barDir val="col"/>
        <c:grouping val="percentStacked"/>
        <c:varyColors val="0"/>
        <c:ser>
          <c:idx val="0"/>
          <c:order val="0"/>
          <c:tx>
            <c:strRef>
              <c:f>'1.2_18'!$A$14</c:f>
              <c:strCache>
                <c:ptCount val="1"/>
                <c:pt idx="0">
                  <c:v>Deutsche</c:v>
                </c:pt>
              </c:strCache>
            </c:strRef>
          </c:tx>
          <c:spPr>
            <a:solidFill>
              <a:srgbClr val="0099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'1.2_18'!$B$13:$C$13</c:f>
              <c:strCache>
                <c:ptCount val="2"/>
                <c:pt idx="0">
                  <c:v>Männer</c:v>
                </c:pt>
                <c:pt idx="1">
                  <c:v>Frauen</c:v>
                </c:pt>
              </c:strCache>
            </c:strRef>
          </c:cat>
          <c:val>
            <c:numRef>
              <c:f>'1.2_18'!$B$14:$C$14</c:f>
              <c:numCache>
                <c:formatCode>* #,##0;* \-_ #,##0;\-</c:formatCode>
                <c:ptCount val="2"/>
                <c:pt idx="0">
                  <c:v>55444</c:v>
                </c:pt>
                <c:pt idx="1">
                  <c:v>50574</c:v>
                </c:pt>
              </c:numCache>
            </c:numRef>
          </c:val>
          <c:extLst>
            <c:ext xmlns:c16="http://schemas.microsoft.com/office/drawing/2014/chart" uri="{C3380CC4-5D6E-409C-BE32-E72D297353CC}">
              <c16:uniqueId val="{00000000-CCE7-496E-BB6A-3C00D30EF2F9}"/>
            </c:ext>
          </c:extLst>
        </c:ser>
        <c:ser>
          <c:idx val="1"/>
          <c:order val="1"/>
          <c:tx>
            <c:strRef>
              <c:f>'1.2_18'!$A$15</c:f>
              <c:strCache>
                <c:ptCount val="1"/>
                <c:pt idx="0">
                  <c:v>Ausländer</c:v>
                </c:pt>
              </c:strCache>
            </c:strRef>
          </c:tx>
          <c:spPr>
            <a:solidFill>
              <a:srgbClr val="BFBFBF"/>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'1.2_18'!$B$13:$C$13</c:f>
              <c:strCache>
                <c:ptCount val="2"/>
                <c:pt idx="0">
                  <c:v>Männer</c:v>
                </c:pt>
                <c:pt idx="1">
                  <c:v>Frauen</c:v>
                </c:pt>
              </c:strCache>
            </c:strRef>
          </c:cat>
          <c:val>
            <c:numRef>
              <c:f>'1.2_18'!$B$15:$C$15</c:f>
              <c:numCache>
                <c:formatCode>* #,##0;* \-_ #,##0;\-</c:formatCode>
                <c:ptCount val="2"/>
                <c:pt idx="0">
                  <c:v>8536</c:v>
                </c:pt>
                <c:pt idx="1">
                  <c:v>5385</c:v>
                </c:pt>
              </c:numCache>
            </c:numRef>
          </c:val>
          <c:extLst>
            <c:ext xmlns:c16="http://schemas.microsoft.com/office/drawing/2014/chart" uri="{C3380CC4-5D6E-409C-BE32-E72D297353CC}">
              <c16:uniqueId val="{00000001-CCE7-496E-BB6A-3C00D30EF2F9}"/>
            </c:ext>
          </c:extLst>
        </c:ser>
        <c:dLbls>
          <c:showLegendKey val="0"/>
          <c:showVal val="0"/>
          <c:showCatName val="0"/>
          <c:showSerName val="0"/>
          <c:showPercent val="0"/>
          <c:showBubbleSize val="0"/>
        </c:dLbls>
        <c:gapWidth val="150"/>
        <c:overlap val="100"/>
        <c:axId val="223190472"/>
        <c:axId val="223190864"/>
      </c:barChart>
      <c:catAx>
        <c:axId val="223190472"/>
        <c:scaling>
          <c:orientation val="minMax"/>
        </c:scaling>
        <c:delete val="0"/>
        <c:axPos val="b"/>
        <c:numFmt formatCode="General" sourceLinked="1"/>
        <c:majorTickMark val="none"/>
        <c:minorTickMark val="none"/>
        <c:tickLblPos val="nextTo"/>
        <c:crossAx val="223190864"/>
        <c:crosses val="autoZero"/>
        <c:auto val="1"/>
        <c:lblAlgn val="ctr"/>
        <c:lblOffset val="100"/>
        <c:noMultiLvlLbl val="0"/>
      </c:catAx>
      <c:valAx>
        <c:axId val="223190864"/>
        <c:scaling>
          <c:orientation val="minMax"/>
          <c:min val="0"/>
        </c:scaling>
        <c:delete val="0"/>
        <c:axPos val="l"/>
        <c:majorGridlines>
          <c:spPr>
            <a:ln>
              <a:prstDash val="sysDot"/>
            </a:ln>
          </c:spPr>
        </c:majorGridlines>
        <c:numFmt formatCode="0%" sourceLinked="0"/>
        <c:majorTickMark val="none"/>
        <c:minorTickMark val="none"/>
        <c:tickLblPos val="nextTo"/>
        <c:crossAx val="223190472"/>
        <c:crosses val="autoZero"/>
        <c:crossBetween val="between"/>
      </c:valAx>
    </c:plotArea>
    <c:legend>
      <c:legendPos val="r"/>
      <c:layout>
        <c:manualLayout>
          <c:xMode val="edge"/>
          <c:yMode val="edge"/>
          <c:x val="0.32796660703637553"/>
          <c:y val="0.9072463768115947"/>
          <c:w val="0.35480023852116865"/>
          <c:h val="8.1159420289855067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sz="800">
                <a:latin typeface="Arial" pitchFamily="34" charset="0"/>
                <a:cs typeface="Arial" pitchFamily="34" charset="0"/>
              </a:rPr>
              <a:t>Sozialversicherungspflichtig Beschäftigte am Arbeitsort nach Geschlecht, </a:t>
            </a:r>
          </a:p>
          <a:p>
            <a:pPr>
              <a:defRPr sz="800">
                <a:latin typeface="Arial" pitchFamily="34" charset="0"/>
                <a:cs typeface="Arial" pitchFamily="34" charset="0"/>
              </a:defRPr>
            </a:pPr>
            <a:r>
              <a:rPr lang="de-DE" sz="800">
                <a:latin typeface="Arial" pitchFamily="34" charset="0"/>
                <a:cs typeface="Arial" pitchFamily="34" charset="0"/>
              </a:rPr>
              <a:t>2018, </a:t>
            </a:r>
            <a:r>
              <a:rPr lang="de-DE" sz="800" baseline="0">
                <a:latin typeface="Arial" pitchFamily="34" charset="0"/>
                <a:cs typeface="Arial" pitchFamily="34" charset="0"/>
              </a:rPr>
              <a:t>Land Hessen</a:t>
            </a:r>
            <a:endParaRPr lang="de-DE" sz="800">
              <a:latin typeface="Arial" pitchFamily="34" charset="0"/>
              <a:cs typeface="Arial" pitchFamily="34" charset="0"/>
            </a:endParaRPr>
          </a:p>
        </c:rich>
      </c:tx>
      <c:layout>
        <c:manualLayout>
          <c:xMode val="edge"/>
          <c:yMode val="edge"/>
          <c:x val="0.17915343766286856"/>
          <c:y val="6.4855110502491528E-2"/>
        </c:manualLayout>
      </c:layout>
      <c:overlay val="0"/>
      <c:spPr>
        <a:noFill/>
        <a:ln w="25400">
          <a:noFill/>
        </a:ln>
      </c:spPr>
    </c:title>
    <c:autoTitleDeleted val="0"/>
    <c:plotArea>
      <c:layout>
        <c:manualLayout>
          <c:layoutTarget val="inner"/>
          <c:xMode val="edge"/>
          <c:yMode val="edge"/>
          <c:x val="6.797853309481218E-2"/>
          <c:y val="0.20869565217391303"/>
          <c:w val="0.89982110912343471"/>
          <c:h val="0.64057971014492765"/>
        </c:manualLayout>
      </c:layout>
      <c:barChart>
        <c:barDir val="col"/>
        <c:grouping val="percentStacked"/>
        <c:varyColors val="0"/>
        <c:ser>
          <c:idx val="0"/>
          <c:order val="0"/>
          <c:tx>
            <c:strRef>
              <c:f>'1.2_18'!$H$14</c:f>
              <c:strCache>
                <c:ptCount val="1"/>
                <c:pt idx="0">
                  <c:v>Deutsche</c:v>
                </c:pt>
              </c:strCache>
            </c:strRef>
          </c:tx>
          <c:spPr>
            <a:solidFill>
              <a:srgbClr val="009999"/>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'1.2_18'!$I$13:$J$13</c:f>
              <c:strCache>
                <c:ptCount val="2"/>
                <c:pt idx="0">
                  <c:v>Männer</c:v>
                </c:pt>
                <c:pt idx="1">
                  <c:v>Frauen</c:v>
                </c:pt>
              </c:strCache>
            </c:strRef>
          </c:cat>
          <c:val>
            <c:numRef>
              <c:f>'1.2_18'!$I$14:$J$14</c:f>
              <c:numCache>
                <c:formatCode>* #,##0;* \-_ #,##0;\-</c:formatCode>
                <c:ptCount val="2"/>
                <c:pt idx="0">
                  <c:v>1087133</c:v>
                </c:pt>
                <c:pt idx="1">
                  <c:v>978054</c:v>
                </c:pt>
              </c:numCache>
            </c:numRef>
          </c:val>
          <c:extLst>
            <c:ext xmlns:c16="http://schemas.microsoft.com/office/drawing/2014/chart" uri="{C3380CC4-5D6E-409C-BE32-E72D297353CC}">
              <c16:uniqueId val="{00000000-C7AB-4071-AA7E-F04CD2BE1C2C}"/>
            </c:ext>
          </c:extLst>
        </c:ser>
        <c:ser>
          <c:idx val="1"/>
          <c:order val="1"/>
          <c:tx>
            <c:strRef>
              <c:f>'1.2_18'!$H$15</c:f>
              <c:strCache>
                <c:ptCount val="1"/>
                <c:pt idx="0">
                  <c:v>Ausländer</c:v>
                </c:pt>
              </c:strCache>
            </c:strRef>
          </c:tx>
          <c:spPr>
            <a:solidFill>
              <a:schemeClr val="bg1">
                <a:lumMod val="75000"/>
              </a:schemeClr>
            </a:solidFill>
          </c:spPr>
          <c:invertIfNegative val="0"/>
          <c:dLbls>
            <c:dLbl>
              <c:idx val="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7AB-4071-AA7E-F04CD2BE1C2C}"/>
                </c:ext>
              </c:extLst>
            </c:dLbl>
            <c:dLbl>
              <c:idx val="1"/>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7AB-4071-AA7E-F04CD2BE1C2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'1.2_18'!$I$13:$J$13</c:f>
              <c:strCache>
                <c:ptCount val="2"/>
                <c:pt idx="0">
                  <c:v>Männer</c:v>
                </c:pt>
                <c:pt idx="1">
                  <c:v>Frauen</c:v>
                </c:pt>
              </c:strCache>
            </c:strRef>
          </c:cat>
          <c:val>
            <c:numRef>
              <c:f>'1.2_18'!$I$15:$J$15</c:f>
              <c:numCache>
                <c:formatCode>* #,##0;* \-_ #,##0;\-</c:formatCode>
                <c:ptCount val="2"/>
                <c:pt idx="0">
                  <c:v>236978</c:v>
                </c:pt>
                <c:pt idx="1">
                  <c:v>146779</c:v>
                </c:pt>
              </c:numCache>
            </c:numRef>
          </c:val>
          <c:extLst>
            <c:ext xmlns:c16="http://schemas.microsoft.com/office/drawing/2014/chart" uri="{C3380CC4-5D6E-409C-BE32-E72D297353CC}">
              <c16:uniqueId val="{00000003-C7AB-4071-AA7E-F04CD2BE1C2C}"/>
            </c:ext>
          </c:extLst>
        </c:ser>
        <c:dLbls>
          <c:showLegendKey val="0"/>
          <c:showVal val="0"/>
          <c:showCatName val="0"/>
          <c:showSerName val="0"/>
          <c:showPercent val="0"/>
          <c:showBubbleSize val="0"/>
        </c:dLbls>
        <c:gapWidth val="150"/>
        <c:overlap val="100"/>
        <c:axId val="223191648"/>
        <c:axId val="223444080"/>
      </c:barChart>
      <c:catAx>
        <c:axId val="223191648"/>
        <c:scaling>
          <c:orientation val="minMax"/>
        </c:scaling>
        <c:delete val="0"/>
        <c:axPos val="b"/>
        <c:numFmt formatCode="General" sourceLinked="1"/>
        <c:majorTickMark val="none"/>
        <c:minorTickMark val="none"/>
        <c:tickLblPos val="nextTo"/>
        <c:crossAx val="223444080"/>
        <c:crosses val="autoZero"/>
        <c:auto val="1"/>
        <c:lblAlgn val="ctr"/>
        <c:lblOffset val="100"/>
        <c:noMultiLvlLbl val="0"/>
      </c:catAx>
      <c:valAx>
        <c:axId val="223444080"/>
        <c:scaling>
          <c:orientation val="minMax"/>
          <c:min val="0"/>
        </c:scaling>
        <c:delete val="0"/>
        <c:axPos val="l"/>
        <c:majorGridlines>
          <c:spPr>
            <a:ln>
              <a:prstDash val="sysDot"/>
            </a:ln>
          </c:spPr>
        </c:majorGridlines>
        <c:numFmt formatCode="0%" sourceLinked="0"/>
        <c:majorTickMark val="none"/>
        <c:minorTickMark val="none"/>
        <c:tickLblPos val="nextTo"/>
        <c:crossAx val="223191648"/>
        <c:crosses val="autoZero"/>
        <c:crossBetween val="between"/>
      </c:valAx>
    </c:plotArea>
    <c:legend>
      <c:legendPos val="r"/>
      <c:layout>
        <c:manualLayout>
          <c:xMode val="edge"/>
          <c:yMode val="edge"/>
          <c:x val="0.32796660703637553"/>
          <c:y val="0.9072463768115947"/>
          <c:w val="0.35480023852116865"/>
          <c:h val="8.1159420289855067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latin typeface="Arial" pitchFamily="34" charset="0"/>
                <a:cs typeface="Arial" pitchFamily="34" charset="0"/>
              </a:defRPr>
            </a:pPr>
            <a:r>
              <a:rPr lang="de-DE" sz="800">
                <a:latin typeface="Arial" pitchFamily="34" charset="0"/>
                <a:cs typeface="Arial" pitchFamily="34" charset="0"/>
              </a:rPr>
              <a:t>Sozialversicherungspflichtig Beschäftigte am Arbeitsort nach Geschlecht, </a:t>
            </a:r>
          </a:p>
          <a:p>
            <a:pPr>
              <a:defRPr sz="800">
                <a:latin typeface="Arial" pitchFamily="34" charset="0"/>
                <a:cs typeface="Arial" pitchFamily="34" charset="0"/>
              </a:defRPr>
            </a:pPr>
            <a:r>
              <a:rPr lang="de-DE" sz="800">
                <a:latin typeface="Arial" pitchFamily="34" charset="0"/>
                <a:cs typeface="Arial" pitchFamily="34" charset="0"/>
              </a:rPr>
              <a:t>2017, </a:t>
            </a:r>
            <a:r>
              <a:rPr lang="de-DE" sz="800" baseline="0">
                <a:latin typeface="Arial" pitchFamily="34" charset="0"/>
                <a:cs typeface="Arial" pitchFamily="34" charset="0"/>
              </a:rPr>
              <a:t>Wetteraukreis</a:t>
            </a:r>
            <a:endParaRPr lang="de-DE" sz="800">
              <a:latin typeface="Arial" pitchFamily="34" charset="0"/>
              <a:cs typeface="Arial" pitchFamily="34" charset="0"/>
            </a:endParaRPr>
          </a:p>
        </c:rich>
      </c:tx>
      <c:layout>
        <c:manualLayout>
          <c:xMode val="edge"/>
          <c:yMode val="edge"/>
          <c:x val="0.17915343766286856"/>
          <c:y val="6.4855110502491528E-2"/>
        </c:manualLayout>
      </c:layout>
      <c:overlay val="0"/>
      <c:spPr>
        <a:noFill/>
        <a:ln w="25400">
          <a:noFill/>
        </a:ln>
      </c:spPr>
    </c:title>
    <c:autoTitleDeleted val="0"/>
    <c:plotArea>
      <c:layout>
        <c:manualLayout>
          <c:layoutTarget val="inner"/>
          <c:xMode val="edge"/>
          <c:yMode val="edge"/>
          <c:x val="6.797853309481218E-2"/>
          <c:y val="0.20869565217391303"/>
          <c:w val="0.89982110912343471"/>
          <c:h val="0.64057971014492765"/>
        </c:manualLayout>
      </c:layout>
      <c:barChart>
        <c:barDir val="col"/>
        <c:grouping val="percentStacked"/>
        <c:varyColors val="0"/>
        <c:ser>
          <c:idx val="0"/>
          <c:order val="0"/>
          <c:tx>
            <c:strRef>
              <c:f>'1.2_17'!$A$14</c:f>
              <c:strCache>
                <c:ptCount val="1"/>
                <c:pt idx="0">
                  <c:v>Deutsche</c:v>
                </c:pt>
              </c:strCache>
            </c:strRef>
          </c:tx>
          <c:spPr>
            <a:solidFill>
              <a:srgbClr val="0099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'1.2_17'!$B$13:$C$13</c:f>
              <c:strCache>
                <c:ptCount val="2"/>
                <c:pt idx="0">
                  <c:v>Männer</c:v>
                </c:pt>
                <c:pt idx="1">
                  <c:v>Frauen</c:v>
                </c:pt>
              </c:strCache>
            </c:strRef>
          </c:cat>
          <c:val>
            <c:numRef>
              <c:f>'1.2_17'!$B$14:$C$14</c:f>
              <c:numCache>
                <c:formatCode>* #,##0;* \-_ #,##0;\-</c:formatCode>
                <c:ptCount val="2"/>
                <c:pt idx="0">
                  <c:v>54855</c:v>
                </c:pt>
                <c:pt idx="1">
                  <c:v>49929</c:v>
                </c:pt>
              </c:numCache>
            </c:numRef>
          </c:val>
          <c:extLst>
            <c:ext xmlns:c16="http://schemas.microsoft.com/office/drawing/2014/chart" uri="{C3380CC4-5D6E-409C-BE32-E72D297353CC}">
              <c16:uniqueId val="{00000000-45A4-45C2-907C-4F16DAC1B79B}"/>
            </c:ext>
          </c:extLst>
        </c:ser>
        <c:ser>
          <c:idx val="1"/>
          <c:order val="1"/>
          <c:tx>
            <c:strRef>
              <c:f>'1.2_17'!$A$15</c:f>
              <c:strCache>
                <c:ptCount val="1"/>
                <c:pt idx="0">
                  <c:v>Ausländer</c:v>
                </c:pt>
              </c:strCache>
            </c:strRef>
          </c:tx>
          <c:spPr>
            <a:solidFill>
              <a:srgbClr val="BFBFBF"/>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'1.2_17'!$B$13:$C$13</c:f>
              <c:strCache>
                <c:ptCount val="2"/>
                <c:pt idx="0">
                  <c:v>Männer</c:v>
                </c:pt>
                <c:pt idx="1">
                  <c:v>Frauen</c:v>
                </c:pt>
              </c:strCache>
            </c:strRef>
          </c:cat>
          <c:val>
            <c:numRef>
              <c:f>'1.2_17'!$B$15:$C$15</c:f>
              <c:numCache>
                <c:formatCode>* #,##0;* \-_ #,##0;\-</c:formatCode>
                <c:ptCount val="2"/>
                <c:pt idx="0">
                  <c:v>7586</c:v>
                </c:pt>
                <c:pt idx="1">
                  <c:v>5014</c:v>
                </c:pt>
              </c:numCache>
            </c:numRef>
          </c:val>
          <c:extLst>
            <c:ext xmlns:c16="http://schemas.microsoft.com/office/drawing/2014/chart" uri="{C3380CC4-5D6E-409C-BE32-E72D297353CC}">
              <c16:uniqueId val="{00000003-45A4-45C2-907C-4F16DAC1B79B}"/>
            </c:ext>
          </c:extLst>
        </c:ser>
        <c:dLbls>
          <c:showLegendKey val="0"/>
          <c:showVal val="0"/>
          <c:showCatName val="0"/>
          <c:showSerName val="0"/>
          <c:showPercent val="0"/>
          <c:showBubbleSize val="0"/>
        </c:dLbls>
        <c:gapWidth val="150"/>
        <c:overlap val="100"/>
        <c:axId val="814869216"/>
        <c:axId val="814868672"/>
      </c:barChart>
      <c:catAx>
        <c:axId val="814869216"/>
        <c:scaling>
          <c:orientation val="minMax"/>
        </c:scaling>
        <c:delete val="0"/>
        <c:axPos val="b"/>
        <c:numFmt formatCode="General" sourceLinked="1"/>
        <c:majorTickMark val="none"/>
        <c:minorTickMark val="none"/>
        <c:tickLblPos val="nextTo"/>
        <c:crossAx val="814868672"/>
        <c:crosses val="autoZero"/>
        <c:auto val="1"/>
        <c:lblAlgn val="ctr"/>
        <c:lblOffset val="100"/>
        <c:noMultiLvlLbl val="0"/>
      </c:catAx>
      <c:valAx>
        <c:axId val="814868672"/>
        <c:scaling>
          <c:orientation val="minMax"/>
          <c:min val="0"/>
        </c:scaling>
        <c:delete val="0"/>
        <c:axPos val="l"/>
        <c:majorGridlines>
          <c:spPr>
            <a:ln>
              <a:prstDash val="sysDot"/>
            </a:ln>
          </c:spPr>
        </c:majorGridlines>
        <c:numFmt formatCode="0%" sourceLinked="0"/>
        <c:majorTickMark val="none"/>
        <c:minorTickMark val="none"/>
        <c:tickLblPos val="nextTo"/>
        <c:crossAx val="814869216"/>
        <c:crosses val="autoZero"/>
        <c:crossBetween val="between"/>
      </c:valAx>
    </c:plotArea>
    <c:legend>
      <c:legendPos val="r"/>
      <c:layout>
        <c:manualLayout>
          <c:xMode val="edge"/>
          <c:yMode val="edge"/>
          <c:x val="0.32796660703637553"/>
          <c:y val="0.9072463768115947"/>
          <c:w val="0.35480023852116865"/>
          <c:h val="8.1159420289855067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sz="800">
                <a:latin typeface="Arial" pitchFamily="34" charset="0"/>
                <a:cs typeface="Arial" pitchFamily="34" charset="0"/>
              </a:rPr>
              <a:t>Sozialversicherungspflichtig Beschäftigte am Arbeitsort nach Geschlecht, </a:t>
            </a:r>
          </a:p>
          <a:p>
            <a:pPr>
              <a:defRPr sz="800">
                <a:latin typeface="Arial" pitchFamily="34" charset="0"/>
                <a:cs typeface="Arial" pitchFamily="34" charset="0"/>
              </a:defRPr>
            </a:pPr>
            <a:r>
              <a:rPr lang="de-DE" sz="800">
                <a:latin typeface="Arial" pitchFamily="34" charset="0"/>
                <a:cs typeface="Arial" pitchFamily="34" charset="0"/>
              </a:rPr>
              <a:t>2017, </a:t>
            </a:r>
            <a:r>
              <a:rPr lang="de-DE" sz="800" baseline="0">
                <a:latin typeface="Arial" pitchFamily="34" charset="0"/>
                <a:cs typeface="Arial" pitchFamily="34" charset="0"/>
              </a:rPr>
              <a:t>Land Hessen</a:t>
            </a:r>
            <a:endParaRPr lang="de-DE" sz="800">
              <a:latin typeface="Arial" pitchFamily="34" charset="0"/>
              <a:cs typeface="Arial" pitchFamily="34" charset="0"/>
            </a:endParaRPr>
          </a:p>
        </c:rich>
      </c:tx>
      <c:layout>
        <c:manualLayout>
          <c:xMode val="edge"/>
          <c:yMode val="edge"/>
          <c:x val="0.17915343766286856"/>
          <c:y val="6.4855110502491528E-2"/>
        </c:manualLayout>
      </c:layout>
      <c:overlay val="0"/>
      <c:spPr>
        <a:noFill/>
        <a:ln w="25400">
          <a:noFill/>
        </a:ln>
      </c:spPr>
    </c:title>
    <c:autoTitleDeleted val="0"/>
    <c:plotArea>
      <c:layout>
        <c:manualLayout>
          <c:layoutTarget val="inner"/>
          <c:xMode val="edge"/>
          <c:yMode val="edge"/>
          <c:x val="6.797853309481218E-2"/>
          <c:y val="0.20869565217391303"/>
          <c:w val="0.89982110912343471"/>
          <c:h val="0.64057971014492765"/>
        </c:manualLayout>
      </c:layout>
      <c:barChart>
        <c:barDir val="col"/>
        <c:grouping val="percentStacked"/>
        <c:varyColors val="0"/>
        <c:ser>
          <c:idx val="0"/>
          <c:order val="0"/>
          <c:tx>
            <c:strRef>
              <c:f>'1.2_17'!$H$14</c:f>
              <c:strCache>
                <c:ptCount val="1"/>
                <c:pt idx="0">
                  <c:v>Deutsche</c:v>
                </c:pt>
              </c:strCache>
            </c:strRef>
          </c:tx>
          <c:spPr>
            <a:solidFill>
              <a:srgbClr val="009999"/>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'1.2_17'!$I$13:$J$13</c:f>
              <c:strCache>
                <c:ptCount val="2"/>
                <c:pt idx="0">
                  <c:v>Männer</c:v>
                </c:pt>
                <c:pt idx="1">
                  <c:v>Frauen</c:v>
                </c:pt>
              </c:strCache>
            </c:strRef>
          </c:cat>
          <c:val>
            <c:numRef>
              <c:f>'1.2_17'!$I$14:$J$14</c:f>
              <c:numCache>
                <c:formatCode>* #,##0;* \-_ #,##0;\-</c:formatCode>
                <c:ptCount val="2"/>
                <c:pt idx="0">
                  <c:v>1077452</c:v>
                </c:pt>
                <c:pt idx="1">
                  <c:v>967998</c:v>
                </c:pt>
              </c:numCache>
            </c:numRef>
          </c:val>
          <c:extLst>
            <c:ext xmlns:c16="http://schemas.microsoft.com/office/drawing/2014/chart" uri="{C3380CC4-5D6E-409C-BE32-E72D297353CC}">
              <c16:uniqueId val="{00000000-5779-49B5-A800-62B4E7CDB3D4}"/>
            </c:ext>
          </c:extLst>
        </c:ser>
        <c:ser>
          <c:idx val="1"/>
          <c:order val="1"/>
          <c:tx>
            <c:strRef>
              <c:f>'1.2_17'!$H$15</c:f>
              <c:strCache>
                <c:ptCount val="1"/>
                <c:pt idx="0">
                  <c:v>Ausländer</c:v>
                </c:pt>
              </c:strCache>
            </c:strRef>
          </c:tx>
          <c:spPr>
            <a:solidFill>
              <a:schemeClr val="bg1">
                <a:lumMod val="75000"/>
              </a:schemeClr>
            </a:solidFill>
          </c:spPr>
          <c:invertIfNegative val="0"/>
          <c:dLbls>
            <c:dLbl>
              <c:idx val="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779-49B5-A800-62B4E7CDB3D4}"/>
                </c:ext>
              </c:extLst>
            </c:dLbl>
            <c:dLbl>
              <c:idx val="1"/>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779-49B5-A800-62B4E7CDB3D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'1.2_17'!$I$13:$J$13</c:f>
              <c:strCache>
                <c:ptCount val="2"/>
                <c:pt idx="0">
                  <c:v>Männer</c:v>
                </c:pt>
                <c:pt idx="1">
                  <c:v>Frauen</c:v>
                </c:pt>
              </c:strCache>
            </c:strRef>
          </c:cat>
          <c:val>
            <c:numRef>
              <c:f>'1.2_17'!$I$15:$J$15</c:f>
              <c:numCache>
                <c:formatCode>* #,##0;* \-_ #,##0;\-</c:formatCode>
                <c:ptCount val="2"/>
                <c:pt idx="0">
                  <c:v>214644</c:v>
                </c:pt>
                <c:pt idx="1">
                  <c:v>137098</c:v>
                </c:pt>
              </c:numCache>
            </c:numRef>
          </c:val>
          <c:extLst>
            <c:ext xmlns:c16="http://schemas.microsoft.com/office/drawing/2014/chart" uri="{C3380CC4-5D6E-409C-BE32-E72D297353CC}">
              <c16:uniqueId val="{00000003-5779-49B5-A800-62B4E7CDB3D4}"/>
            </c:ext>
          </c:extLst>
        </c:ser>
        <c:dLbls>
          <c:showLegendKey val="0"/>
          <c:showVal val="0"/>
          <c:showCatName val="0"/>
          <c:showSerName val="0"/>
          <c:showPercent val="0"/>
          <c:showBubbleSize val="0"/>
        </c:dLbls>
        <c:gapWidth val="150"/>
        <c:overlap val="100"/>
        <c:axId val="814880640"/>
        <c:axId val="814867584"/>
      </c:barChart>
      <c:catAx>
        <c:axId val="814880640"/>
        <c:scaling>
          <c:orientation val="minMax"/>
        </c:scaling>
        <c:delete val="0"/>
        <c:axPos val="b"/>
        <c:numFmt formatCode="General" sourceLinked="1"/>
        <c:majorTickMark val="none"/>
        <c:minorTickMark val="none"/>
        <c:tickLblPos val="nextTo"/>
        <c:crossAx val="814867584"/>
        <c:crosses val="autoZero"/>
        <c:auto val="1"/>
        <c:lblAlgn val="ctr"/>
        <c:lblOffset val="100"/>
        <c:noMultiLvlLbl val="0"/>
      </c:catAx>
      <c:valAx>
        <c:axId val="814867584"/>
        <c:scaling>
          <c:orientation val="minMax"/>
          <c:min val="0"/>
        </c:scaling>
        <c:delete val="0"/>
        <c:axPos val="l"/>
        <c:majorGridlines>
          <c:spPr>
            <a:ln>
              <a:prstDash val="sysDot"/>
            </a:ln>
          </c:spPr>
        </c:majorGridlines>
        <c:numFmt formatCode="0%" sourceLinked="0"/>
        <c:majorTickMark val="none"/>
        <c:minorTickMark val="none"/>
        <c:tickLblPos val="nextTo"/>
        <c:crossAx val="814880640"/>
        <c:crosses val="autoZero"/>
        <c:crossBetween val="between"/>
      </c:valAx>
    </c:plotArea>
    <c:legend>
      <c:legendPos val="r"/>
      <c:layout>
        <c:manualLayout>
          <c:xMode val="edge"/>
          <c:yMode val="edge"/>
          <c:x val="0.32796660703637553"/>
          <c:y val="0.9072463768115947"/>
          <c:w val="0.35480023852116865"/>
          <c:h val="8.1159420289855067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latin typeface="Arial" pitchFamily="34" charset="0"/>
                <a:cs typeface="Arial" pitchFamily="34" charset="0"/>
              </a:defRPr>
            </a:pPr>
            <a:r>
              <a:rPr lang="de-DE" sz="800">
                <a:latin typeface="Arial" pitchFamily="34" charset="0"/>
                <a:cs typeface="Arial" pitchFamily="34" charset="0"/>
              </a:rPr>
              <a:t>Sozialversicherungspflichtig Beschäftigte am Arbeitsort nach Geschlecht, </a:t>
            </a:r>
          </a:p>
          <a:p>
            <a:pPr>
              <a:defRPr sz="800">
                <a:latin typeface="Arial" pitchFamily="34" charset="0"/>
                <a:cs typeface="Arial" pitchFamily="34" charset="0"/>
              </a:defRPr>
            </a:pPr>
            <a:r>
              <a:rPr lang="de-DE" sz="800">
                <a:latin typeface="Arial" pitchFamily="34" charset="0"/>
                <a:cs typeface="Arial" pitchFamily="34" charset="0"/>
              </a:rPr>
              <a:t>2016, </a:t>
            </a:r>
            <a:r>
              <a:rPr lang="de-DE" sz="800" baseline="0">
                <a:latin typeface="Arial" pitchFamily="34" charset="0"/>
                <a:cs typeface="Arial" pitchFamily="34" charset="0"/>
              </a:rPr>
              <a:t>Wetteraukreis</a:t>
            </a:r>
            <a:endParaRPr lang="de-DE" sz="800">
              <a:latin typeface="Arial" pitchFamily="34" charset="0"/>
              <a:cs typeface="Arial" pitchFamily="34" charset="0"/>
            </a:endParaRPr>
          </a:p>
        </c:rich>
      </c:tx>
      <c:layout>
        <c:manualLayout>
          <c:xMode val="edge"/>
          <c:yMode val="edge"/>
          <c:x val="0.17915343766286856"/>
          <c:y val="6.4855110502491528E-2"/>
        </c:manualLayout>
      </c:layout>
      <c:overlay val="0"/>
      <c:spPr>
        <a:noFill/>
        <a:ln w="25400">
          <a:noFill/>
        </a:ln>
      </c:spPr>
    </c:title>
    <c:autoTitleDeleted val="0"/>
    <c:plotArea>
      <c:layout>
        <c:manualLayout>
          <c:layoutTarget val="inner"/>
          <c:xMode val="edge"/>
          <c:yMode val="edge"/>
          <c:x val="6.797853309481218E-2"/>
          <c:y val="0.20869565217391303"/>
          <c:w val="0.89982110912343471"/>
          <c:h val="0.64057971014492765"/>
        </c:manualLayout>
      </c:layout>
      <c:barChart>
        <c:barDir val="col"/>
        <c:grouping val="percentStacked"/>
        <c:varyColors val="0"/>
        <c:ser>
          <c:idx val="0"/>
          <c:order val="0"/>
          <c:tx>
            <c:strRef>
              <c:f>'[2]WE-2015'!$A$3</c:f>
              <c:strCache>
                <c:ptCount val="1"/>
                <c:pt idx="0">
                  <c:v>Deutsche</c:v>
                </c:pt>
              </c:strCache>
            </c:strRef>
          </c:tx>
          <c:spPr>
            <a:solidFill>
              <a:srgbClr val="009999"/>
            </a:solidFill>
          </c:spPr>
          <c:invertIfNegative val="0"/>
          <c:dLbls>
            <c:numFmt formatCode="* #,##0;* \-_ #,##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'[2]WE-2015'!$B$2:$C$2</c:f>
              <c:strCache>
                <c:ptCount val="2"/>
                <c:pt idx="0">
                  <c:v>Männer</c:v>
                </c:pt>
                <c:pt idx="1">
                  <c:v>Frauen</c:v>
                </c:pt>
              </c:strCache>
            </c:strRef>
          </c:cat>
          <c:val>
            <c:numRef>
              <c:f>'[2]WE-2015'!$B$3:$C$3</c:f>
              <c:numCache>
                <c:formatCode>General</c:formatCode>
                <c:ptCount val="2"/>
                <c:pt idx="0">
                  <c:v>36994</c:v>
                </c:pt>
                <c:pt idx="1">
                  <c:v>34736</c:v>
                </c:pt>
              </c:numCache>
            </c:numRef>
          </c:val>
          <c:extLst>
            <c:ext xmlns:c16="http://schemas.microsoft.com/office/drawing/2014/chart" uri="{C3380CC4-5D6E-409C-BE32-E72D297353CC}">
              <c16:uniqueId val="{00000000-45A4-45C2-907C-4F16DAC1B79B}"/>
            </c:ext>
          </c:extLst>
        </c:ser>
        <c:ser>
          <c:idx val="1"/>
          <c:order val="1"/>
          <c:tx>
            <c:strRef>
              <c:f>'[2]WE-2015'!$A$4</c:f>
              <c:strCache>
                <c:ptCount val="1"/>
                <c:pt idx="0">
                  <c:v>Ausländer</c:v>
                </c:pt>
              </c:strCache>
            </c:strRef>
          </c:tx>
          <c:spPr>
            <a:solidFill>
              <a:schemeClr val="bg1">
                <a:lumMod val="75000"/>
              </a:schemeClr>
            </a:solidFill>
          </c:spPr>
          <c:invertIfNegative val="0"/>
          <c:dLbls>
            <c:dLbl>
              <c:idx val="0"/>
              <c:numFmt formatCode="* #,##0;* \-_ #,##0;\-" sourceLinked="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5A4-45C2-907C-4F16DAC1B79B}"/>
                </c:ext>
              </c:extLst>
            </c:dLbl>
            <c:dLbl>
              <c:idx val="1"/>
              <c:numFmt formatCode="* #,##0;* \-_ #,##0;\-" sourceLinked="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5A4-45C2-907C-4F16DAC1B79B}"/>
                </c:ext>
              </c:extLst>
            </c:dLbl>
            <c:numFmt formatCode="* #,##0;* \-_ #,##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'[2]WE-2015'!$B$2:$C$2</c:f>
              <c:strCache>
                <c:ptCount val="2"/>
                <c:pt idx="0">
                  <c:v>Männer</c:v>
                </c:pt>
                <c:pt idx="1">
                  <c:v>Frauen</c:v>
                </c:pt>
              </c:strCache>
            </c:strRef>
          </c:cat>
          <c:val>
            <c:numRef>
              <c:f>'[2]WE-2015'!$B$4:$C$4</c:f>
              <c:numCache>
                <c:formatCode>General</c:formatCode>
                <c:ptCount val="2"/>
                <c:pt idx="0">
                  <c:v>5052</c:v>
                </c:pt>
                <c:pt idx="1">
                  <c:v>3282</c:v>
                </c:pt>
              </c:numCache>
            </c:numRef>
          </c:val>
          <c:extLst>
            <c:ext xmlns:c16="http://schemas.microsoft.com/office/drawing/2014/chart" uri="{C3380CC4-5D6E-409C-BE32-E72D297353CC}">
              <c16:uniqueId val="{00000003-45A4-45C2-907C-4F16DAC1B79B}"/>
            </c:ext>
          </c:extLst>
        </c:ser>
        <c:dLbls>
          <c:showLegendKey val="0"/>
          <c:showVal val="0"/>
          <c:showCatName val="0"/>
          <c:showSerName val="0"/>
          <c:showPercent val="0"/>
          <c:showBubbleSize val="0"/>
        </c:dLbls>
        <c:gapWidth val="150"/>
        <c:overlap val="100"/>
        <c:axId val="814879008"/>
        <c:axId val="814877920"/>
      </c:barChart>
      <c:catAx>
        <c:axId val="814879008"/>
        <c:scaling>
          <c:orientation val="minMax"/>
        </c:scaling>
        <c:delete val="0"/>
        <c:axPos val="b"/>
        <c:numFmt formatCode="General" sourceLinked="1"/>
        <c:majorTickMark val="none"/>
        <c:minorTickMark val="none"/>
        <c:tickLblPos val="nextTo"/>
        <c:crossAx val="814877920"/>
        <c:crosses val="autoZero"/>
        <c:auto val="1"/>
        <c:lblAlgn val="ctr"/>
        <c:lblOffset val="100"/>
        <c:noMultiLvlLbl val="0"/>
      </c:catAx>
      <c:valAx>
        <c:axId val="814877920"/>
        <c:scaling>
          <c:orientation val="minMax"/>
          <c:min val="0"/>
        </c:scaling>
        <c:delete val="0"/>
        <c:axPos val="l"/>
        <c:majorGridlines>
          <c:spPr>
            <a:ln>
              <a:prstDash val="sysDot"/>
            </a:ln>
          </c:spPr>
        </c:majorGridlines>
        <c:numFmt formatCode="0%" sourceLinked="0"/>
        <c:majorTickMark val="none"/>
        <c:minorTickMark val="none"/>
        <c:tickLblPos val="nextTo"/>
        <c:crossAx val="814879008"/>
        <c:crosses val="autoZero"/>
        <c:crossBetween val="between"/>
      </c:valAx>
    </c:plotArea>
    <c:legend>
      <c:legendPos val="r"/>
      <c:layout>
        <c:manualLayout>
          <c:xMode val="edge"/>
          <c:yMode val="edge"/>
          <c:x val="0.32796660703637553"/>
          <c:y val="0.9072463768115947"/>
          <c:w val="0.35480023852116865"/>
          <c:h val="8.1159420289855067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pPr>
            <a:r>
              <a:rPr lang="de-DE" sz="800"/>
              <a:t>Sozialversicherungspflichtig Beschäftigte am Wohnort nach Altersklassen und Staatsangehörigkeit, 2018,</a:t>
            </a:r>
            <a:r>
              <a:rPr lang="de-DE" sz="800" baseline="0"/>
              <a:t> </a:t>
            </a:r>
            <a:r>
              <a:rPr lang="de-DE" sz="800"/>
              <a:t>Wetteraukreis</a:t>
            </a:r>
          </a:p>
        </c:rich>
      </c:tx>
      <c:layout>
        <c:manualLayout>
          <c:xMode val="edge"/>
          <c:yMode val="edge"/>
          <c:x val="0.16125887170312431"/>
          <c:y val="3.6806164451604832E-2"/>
        </c:manualLayout>
      </c:layout>
      <c:overlay val="0"/>
      <c:spPr>
        <a:noFill/>
        <a:ln w="25400">
          <a:noFill/>
        </a:ln>
      </c:spPr>
    </c:title>
    <c:autoTitleDeleted val="0"/>
    <c:plotArea>
      <c:layout>
        <c:manualLayout>
          <c:layoutTarget val="inner"/>
          <c:xMode val="edge"/>
          <c:yMode val="edge"/>
          <c:x val="8.2437275985663097E-2"/>
          <c:y val="0.15567282321899717"/>
          <c:w val="0.88530465949820791"/>
          <c:h val="0.66226912928759962"/>
        </c:manualLayout>
      </c:layout>
      <c:barChart>
        <c:barDir val="col"/>
        <c:grouping val="percentStacked"/>
        <c:varyColors val="0"/>
        <c:ser>
          <c:idx val="0"/>
          <c:order val="0"/>
          <c:tx>
            <c:strRef>
              <c:f>'1.1_18'!$A$26</c:f>
              <c:strCache>
                <c:ptCount val="1"/>
                <c:pt idx="0">
                  <c:v>Deutsche</c:v>
                </c:pt>
              </c:strCache>
            </c:strRef>
          </c:tx>
          <c:spPr>
            <a:solidFill>
              <a:srgbClr val="0099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'1.1_18'!$B$25:$E$25</c:f>
              <c:strCache>
                <c:ptCount val="4"/>
                <c:pt idx="0">
                  <c:v>unter 25 Jahre</c:v>
                </c:pt>
                <c:pt idx="1">
                  <c:v>25 bis unter 50 Jahre</c:v>
                </c:pt>
                <c:pt idx="2">
                  <c:v>50 bis unter 65 Jahre</c:v>
                </c:pt>
                <c:pt idx="3">
                  <c:v>65 Jahre und älter</c:v>
                </c:pt>
              </c:strCache>
            </c:strRef>
          </c:cat>
          <c:val>
            <c:numRef>
              <c:f>'1.1_18'!$B$26:$E$26</c:f>
              <c:numCache>
                <c:formatCode>* #,##0;* \-_ #,##0;\-</c:formatCode>
                <c:ptCount val="4"/>
                <c:pt idx="0">
                  <c:v>9723</c:v>
                </c:pt>
                <c:pt idx="1">
                  <c:v>56660</c:v>
                </c:pt>
                <c:pt idx="2">
                  <c:v>38549</c:v>
                </c:pt>
                <c:pt idx="3">
                  <c:v>1086</c:v>
                </c:pt>
              </c:numCache>
            </c:numRef>
          </c:val>
          <c:extLst>
            <c:ext xmlns:c16="http://schemas.microsoft.com/office/drawing/2014/chart" uri="{C3380CC4-5D6E-409C-BE32-E72D297353CC}">
              <c16:uniqueId val="{00000000-8444-467F-A276-7B95CA59C5DA}"/>
            </c:ext>
          </c:extLst>
        </c:ser>
        <c:ser>
          <c:idx val="1"/>
          <c:order val="1"/>
          <c:tx>
            <c:strRef>
              <c:f>'1.1_18'!$A$27</c:f>
              <c:strCache>
                <c:ptCount val="1"/>
                <c:pt idx="0">
                  <c:v>Ausländer</c:v>
                </c:pt>
              </c:strCache>
            </c:strRef>
          </c:tx>
          <c:spPr>
            <a:solidFill>
              <a:srgbClr val="BFBFBF"/>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'1.1_18'!$B$25:$E$25</c:f>
              <c:strCache>
                <c:ptCount val="4"/>
                <c:pt idx="0">
                  <c:v>unter 25 Jahre</c:v>
                </c:pt>
                <c:pt idx="1">
                  <c:v>25 bis unter 50 Jahre</c:v>
                </c:pt>
                <c:pt idx="2">
                  <c:v>50 bis unter 65 Jahre</c:v>
                </c:pt>
                <c:pt idx="3">
                  <c:v>65 Jahre und älter</c:v>
                </c:pt>
              </c:strCache>
            </c:strRef>
          </c:cat>
          <c:val>
            <c:numRef>
              <c:f>'1.1_18'!$B$27:$E$27</c:f>
              <c:numCache>
                <c:formatCode>* #,##0;* \-_ #,##0;\-</c:formatCode>
                <c:ptCount val="4"/>
                <c:pt idx="0">
                  <c:v>1434</c:v>
                </c:pt>
                <c:pt idx="1">
                  <c:v>9548</c:v>
                </c:pt>
                <c:pt idx="2">
                  <c:v>2844</c:v>
                </c:pt>
                <c:pt idx="3">
                  <c:v>95</c:v>
                </c:pt>
              </c:numCache>
            </c:numRef>
          </c:val>
          <c:extLst>
            <c:ext xmlns:c16="http://schemas.microsoft.com/office/drawing/2014/chart" uri="{C3380CC4-5D6E-409C-BE32-E72D297353CC}">
              <c16:uniqueId val="{00000001-8444-467F-A276-7B95CA59C5DA}"/>
            </c:ext>
          </c:extLst>
        </c:ser>
        <c:dLbls>
          <c:showLegendKey val="0"/>
          <c:showVal val="0"/>
          <c:showCatName val="0"/>
          <c:showSerName val="0"/>
          <c:showPercent val="0"/>
          <c:showBubbleSize val="0"/>
        </c:dLbls>
        <c:gapWidth val="150"/>
        <c:overlap val="100"/>
        <c:axId val="222579064"/>
        <c:axId val="222579456"/>
      </c:barChart>
      <c:catAx>
        <c:axId val="222579064"/>
        <c:scaling>
          <c:orientation val="minMax"/>
        </c:scaling>
        <c:delete val="0"/>
        <c:axPos val="b"/>
        <c:numFmt formatCode="General" sourceLinked="1"/>
        <c:majorTickMark val="none"/>
        <c:minorTickMark val="none"/>
        <c:tickLblPos val="nextTo"/>
        <c:crossAx val="222579456"/>
        <c:crosses val="autoZero"/>
        <c:auto val="1"/>
        <c:lblAlgn val="ctr"/>
        <c:lblOffset val="100"/>
        <c:noMultiLvlLbl val="0"/>
      </c:catAx>
      <c:valAx>
        <c:axId val="222579456"/>
        <c:scaling>
          <c:orientation val="minMax"/>
          <c:min val="0"/>
        </c:scaling>
        <c:delete val="0"/>
        <c:axPos val="l"/>
        <c:majorGridlines>
          <c:spPr>
            <a:ln>
              <a:prstDash val="sysDot"/>
            </a:ln>
          </c:spPr>
        </c:majorGridlines>
        <c:numFmt formatCode="0%" sourceLinked="0"/>
        <c:majorTickMark val="none"/>
        <c:minorTickMark val="none"/>
        <c:tickLblPos val="nextTo"/>
        <c:crossAx val="222579064"/>
        <c:crosses val="autoZero"/>
        <c:crossBetween val="between"/>
      </c:valAx>
    </c:plotArea>
    <c:legend>
      <c:legendPos val="r"/>
      <c:layout>
        <c:manualLayout>
          <c:xMode val="edge"/>
          <c:yMode val="edge"/>
          <c:x val="0.34767025089605735"/>
          <c:y val="0.90196081690316465"/>
          <c:w val="0.34647550776583136"/>
          <c:h val="8.4398922430210743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sz="800">
                <a:latin typeface="Arial" pitchFamily="34" charset="0"/>
                <a:cs typeface="Arial" pitchFamily="34" charset="0"/>
              </a:rPr>
              <a:t>Sozialversicherungspflichtig Beschäftigte am Arbeitsort nach Geschlecht, </a:t>
            </a:r>
          </a:p>
          <a:p>
            <a:pPr>
              <a:defRPr sz="800">
                <a:latin typeface="Arial" pitchFamily="34" charset="0"/>
                <a:cs typeface="Arial" pitchFamily="34" charset="0"/>
              </a:defRPr>
            </a:pPr>
            <a:r>
              <a:rPr lang="de-DE" sz="800">
                <a:latin typeface="Arial" pitchFamily="34" charset="0"/>
                <a:cs typeface="Arial" pitchFamily="34" charset="0"/>
              </a:rPr>
              <a:t>2016, </a:t>
            </a:r>
            <a:r>
              <a:rPr lang="de-DE" sz="800" baseline="0">
                <a:latin typeface="Arial" pitchFamily="34" charset="0"/>
                <a:cs typeface="Arial" pitchFamily="34" charset="0"/>
              </a:rPr>
              <a:t>Land Hessen</a:t>
            </a:r>
            <a:endParaRPr lang="de-DE" sz="800">
              <a:latin typeface="Arial" pitchFamily="34" charset="0"/>
              <a:cs typeface="Arial" pitchFamily="34" charset="0"/>
            </a:endParaRPr>
          </a:p>
        </c:rich>
      </c:tx>
      <c:layout>
        <c:manualLayout>
          <c:xMode val="edge"/>
          <c:yMode val="edge"/>
          <c:x val="0.17915343766286856"/>
          <c:y val="6.4855110502491528E-2"/>
        </c:manualLayout>
      </c:layout>
      <c:overlay val="0"/>
      <c:spPr>
        <a:noFill/>
        <a:ln w="25400">
          <a:noFill/>
        </a:ln>
      </c:spPr>
    </c:title>
    <c:autoTitleDeleted val="0"/>
    <c:plotArea>
      <c:layout>
        <c:manualLayout>
          <c:layoutTarget val="inner"/>
          <c:xMode val="edge"/>
          <c:yMode val="edge"/>
          <c:x val="6.797853309481218E-2"/>
          <c:y val="0.20869565217391303"/>
          <c:w val="0.89982110912343471"/>
          <c:h val="0.64057971014492765"/>
        </c:manualLayout>
      </c:layout>
      <c:barChart>
        <c:barDir val="col"/>
        <c:grouping val="percentStacked"/>
        <c:varyColors val="0"/>
        <c:ser>
          <c:idx val="0"/>
          <c:order val="0"/>
          <c:tx>
            <c:strRef>
              <c:f>'1.2_16'!$H$14</c:f>
              <c:strCache>
                <c:ptCount val="1"/>
                <c:pt idx="0">
                  <c:v>Deutsche</c:v>
                </c:pt>
              </c:strCache>
            </c:strRef>
          </c:tx>
          <c:spPr>
            <a:solidFill>
              <a:srgbClr val="009999"/>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'1.2_16'!$I$13:$J$13</c:f>
              <c:strCache>
                <c:ptCount val="2"/>
                <c:pt idx="0">
                  <c:v>Männer</c:v>
                </c:pt>
                <c:pt idx="1">
                  <c:v>Frauen</c:v>
                </c:pt>
              </c:strCache>
            </c:strRef>
          </c:cat>
          <c:val>
            <c:numRef>
              <c:f>'1.2_16'!$I$14:$J$14</c:f>
              <c:numCache>
                <c:formatCode>* #,##0;* \-_ #,##0;\-</c:formatCode>
                <c:ptCount val="2"/>
                <c:pt idx="0">
                  <c:v>1134523</c:v>
                </c:pt>
                <c:pt idx="1">
                  <c:v>986065</c:v>
                </c:pt>
              </c:numCache>
            </c:numRef>
          </c:val>
          <c:extLst>
            <c:ext xmlns:c16="http://schemas.microsoft.com/office/drawing/2014/chart" uri="{C3380CC4-5D6E-409C-BE32-E72D297353CC}">
              <c16:uniqueId val="{00000000-5779-49B5-A800-62B4E7CDB3D4}"/>
            </c:ext>
          </c:extLst>
        </c:ser>
        <c:ser>
          <c:idx val="1"/>
          <c:order val="1"/>
          <c:tx>
            <c:strRef>
              <c:f>'1.2_16'!$H$15</c:f>
              <c:strCache>
                <c:ptCount val="1"/>
                <c:pt idx="0">
                  <c:v>Ausländer</c:v>
                </c:pt>
              </c:strCache>
            </c:strRef>
          </c:tx>
          <c:spPr>
            <a:solidFill>
              <a:schemeClr val="bg1">
                <a:lumMod val="75000"/>
              </a:schemeClr>
            </a:solidFill>
          </c:spPr>
          <c:invertIfNegative val="0"/>
          <c:dLbls>
            <c:dLbl>
              <c:idx val="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779-49B5-A800-62B4E7CDB3D4}"/>
                </c:ext>
              </c:extLst>
            </c:dLbl>
            <c:dLbl>
              <c:idx val="1"/>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779-49B5-A800-62B4E7CDB3D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'1.2_16'!$I$13:$J$13</c:f>
              <c:strCache>
                <c:ptCount val="2"/>
                <c:pt idx="0">
                  <c:v>Männer</c:v>
                </c:pt>
                <c:pt idx="1">
                  <c:v>Frauen</c:v>
                </c:pt>
              </c:strCache>
            </c:strRef>
          </c:cat>
          <c:val>
            <c:numRef>
              <c:f>'1.2_16'!$I$15:$J$15</c:f>
              <c:numCache>
                <c:formatCode>* #,##0;* \-_ #,##0;\-</c:formatCode>
                <c:ptCount val="2"/>
                <c:pt idx="0">
                  <c:v>204365</c:v>
                </c:pt>
                <c:pt idx="1">
                  <c:v>131473</c:v>
                </c:pt>
              </c:numCache>
            </c:numRef>
          </c:val>
          <c:extLst>
            <c:ext xmlns:c16="http://schemas.microsoft.com/office/drawing/2014/chart" uri="{C3380CC4-5D6E-409C-BE32-E72D297353CC}">
              <c16:uniqueId val="{00000003-5779-49B5-A800-62B4E7CDB3D4}"/>
            </c:ext>
          </c:extLst>
        </c:ser>
        <c:dLbls>
          <c:showLegendKey val="0"/>
          <c:showVal val="0"/>
          <c:showCatName val="0"/>
          <c:showSerName val="0"/>
          <c:showPercent val="0"/>
          <c:showBubbleSize val="0"/>
        </c:dLbls>
        <c:gapWidth val="150"/>
        <c:overlap val="100"/>
        <c:axId val="814869760"/>
        <c:axId val="814867040"/>
      </c:barChart>
      <c:catAx>
        <c:axId val="814869760"/>
        <c:scaling>
          <c:orientation val="minMax"/>
        </c:scaling>
        <c:delete val="0"/>
        <c:axPos val="b"/>
        <c:numFmt formatCode="General" sourceLinked="1"/>
        <c:majorTickMark val="none"/>
        <c:minorTickMark val="none"/>
        <c:tickLblPos val="nextTo"/>
        <c:crossAx val="814867040"/>
        <c:crosses val="autoZero"/>
        <c:auto val="1"/>
        <c:lblAlgn val="ctr"/>
        <c:lblOffset val="100"/>
        <c:noMultiLvlLbl val="0"/>
      </c:catAx>
      <c:valAx>
        <c:axId val="814867040"/>
        <c:scaling>
          <c:orientation val="minMax"/>
          <c:min val="0"/>
        </c:scaling>
        <c:delete val="0"/>
        <c:axPos val="l"/>
        <c:majorGridlines>
          <c:spPr>
            <a:ln>
              <a:prstDash val="sysDot"/>
            </a:ln>
          </c:spPr>
        </c:majorGridlines>
        <c:numFmt formatCode="0%" sourceLinked="0"/>
        <c:majorTickMark val="none"/>
        <c:minorTickMark val="none"/>
        <c:tickLblPos val="nextTo"/>
        <c:crossAx val="814869760"/>
        <c:crosses val="autoZero"/>
        <c:crossBetween val="between"/>
      </c:valAx>
    </c:plotArea>
    <c:legend>
      <c:legendPos val="r"/>
      <c:layout>
        <c:manualLayout>
          <c:xMode val="edge"/>
          <c:yMode val="edge"/>
          <c:x val="0.32796660703637553"/>
          <c:y val="0.9072463768115947"/>
          <c:w val="0.35480023852116865"/>
          <c:h val="8.1159420289855067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latin typeface="Arial" pitchFamily="34" charset="0"/>
                <a:cs typeface="Arial" pitchFamily="34" charset="0"/>
              </a:defRPr>
            </a:pPr>
            <a:r>
              <a:rPr lang="de-DE" sz="800">
                <a:latin typeface="Arial" pitchFamily="34" charset="0"/>
                <a:cs typeface="Arial" pitchFamily="34" charset="0"/>
              </a:rPr>
              <a:t>Sozialversicherungspflichtig Beschäftigte am Arbeitsort nach Geschlecht, </a:t>
            </a:r>
          </a:p>
          <a:p>
            <a:pPr>
              <a:defRPr sz="800">
                <a:latin typeface="Arial" pitchFamily="34" charset="0"/>
                <a:cs typeface="Arial" pitchFamily="34" charset="0"/>
              </a:defRPr>
            </a:pPr>
            <a:r>
              <a:rPr lang="de-DE" sz="800">
                <a:latin typeface="Arial" pitchFamily="34" charset="0"/>
                <a:cs typeface="Arial" pitchFamily="34" charset="0"/>
              </a:rPr>
              <a:t>2015, </a:t>
            </a:r>
            <a:r>
              <a:rPr lang="de-DE" sz="800" baseline="0">
                <a:latin typeface="Arial" pitchFamily="34" charset="0"/>
                <a:cs typeface="Arial" pitchFamily="34" charset="0"/>
              </a:rPr>
              <a:t>Wetteraukreis</a:t>
            </a:r>
            <a:endParaRPr lang="de-DE" sz="800">
              <a:latin typeface="Arial" pitchFamily="34" charset="0"/>
              <a:cs typeface="Arial" pitchFamily="34" charset="0"/>
            </a:endParaRPr>
          </a:p>
        </c:rich>
      </c:tx>
      <c:layout>
        <c:manualLayout>
          <c:xMode val="edge"/>
          <c:yMode val="edge"/>
          <c:x val="0.17915343766286856"/>
          <c:y val="6.4855110502491528E-2"/>
        </c:manualLayout>
      </c:layout>
      <c:overlay val="0"/>
      <c:spPr>
        <a:noFill/>
        <a:ln w="25400">
          <a:noFill/>
        </a:ln>
      </c:spPr>
    </c:title>
    <c:autoTitleDeleted val="0"/>
    <c:plotArea>
      <c:layout>
        <c:manualLayout>
          <c:layoutTarget val="inner"/>
          <c:xMode val="edge"/>
          <c:yMode val="edge"/>
          <c:x val="6.797853309481218E-2"/>
          <c:y val="0.20869565217391303"/>
          <c:w val="0.89982110912343471"/>
          <c:h val="0.64057971014492765"/>
        </c:manualLayout>
      </c:layout>
      <c:barChart>
        <c:barDir val="col"/>
        <c:grouping val="percentStacked"/>
        <c:varyColors val="0"/>
        <c:ser>
          <c:idx val="0"/>
          <c:order val="0"/>
          <c:tx>
            <c:strRef>
              <c:f>'[2]WE-2015'!$A$3</c:f>
              <c:strCache>
                <c:ptCount val="1"/>
                <c:pt idx="0">
                  <c:v>Deutsche</c:v>
                </c:pt>
              </c:strCache>
            </c:strRef>
          </c:tx>
          <c:spPr>
            <a:solidFill>
              <a:srgbClr val="009999"/>
            </a:solidFill>
          </c:spPr>
          <c:invertIfNegative val="0"/>
          <c:dLbls>
            <c:numFmt formatCode="* #,##0;* \-_ #,##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'[2]WE-2015'!$B$2:$C$2</c:f>
              <c:strCache>
                <c:ptCount val="2"/>
                <c:pt idx="0">
                  <c:v>Männer</c:v>
                </c:pt>
                <c:pt idx="1">
                  <c:v>Frauen</c:v>
                </c:pt>
              </c:strCache>
            </c:strRef>
          </c:cat>
          <c:val>
            <c:numRef>
              <c:f>'[2]WE-2015'!$B$3:$C$3</c:f>
              <c:numCache>
                <c:formatCode>General</c:formatCode>
                <c:ptCount val="2"/>
                <c:pt idx="0">
                  <c:v>36994</c:v>
                </c:pt>
                <c:pt idx="1">
                  <c:v>34736</c:v>
                </c:pt>
              </c:numCache>
            </c:numRef>
          </c:val>
          <c:extLst>
            <c:ext xmlns:c16="http://schemas.microsoft.com/office/drawing/2014/chart" uri="{C3380CC4-5D6E-409C-BE32-E72D297353CC}">
              <c16:uniqueId val="{00000000-45A4-45C2-907C-4F16DAC1B79B}"/>
            </c:ext>
          </c:extLst>
        </c:ser>
        <c:ser>
          <c:idx val="1"/>
          <c:order val="1"/>
          <c:tx>
            <c:strRef>
              <c:f>'[2]WE-2015'!$A$4</c:f>
              <c:strCache>
                <c:ptCount val="1"/>
                <c:pt idx="0">
                  <c:v>Ausländer</c:v>
                </c:pt>
              </c:strCache>
            </c:strRef>
          </c:tx>
          <c:spPr>
            <a:solidFill>
              <a:schemeClr val="bg1">
                <a:lumMod val="75000"/>
              </a:schemeClr>
            </a:solidFill>
          </c:spPr>
          <c:invertIfNegative val="0"/>
          <c:dLbls>
            <c:dLbl>
              <c:idx val="0"/>
              <c:numFmt formatCode="* #,##0;* \-_ #,##0;\-" sourceLinked="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5A4-45C2-907C-4F16DAC1B79B}"/>
                </c:ext>
              </c:extLst>
            </c:dLbl>
            <c:dLbl>
              <c:idx val="1"/>
              <c:numFmt formatCode="* #,##0;* \-_ #,##0;\-" sourceLinked="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5A4-45C2-907C-4F16DAC1B79B}"/>
                </c:ext>
              </c:extLst>
            </c:dLbl>
            <c:numFmt formatCode="* #,##0;* \-_ #,##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'[2]WE-2015'!$B$2:$C$2</c:f>
              <c:strCache>
                <c:ptCount val="2"/>
                <c:pt idx="0">
                  <c:v>Männer</c:v>
                </c:pt>
                <c:pt idx="1">
                  <c:v>Frauen</c:v>
                </c:pt>
              </c:strCache>
            </c:strRef>
          </c:cat>
          <c:val>
            <c:numRef>
              <c:f>'[2]WE-2015'!$B$4:$C$4</c:f>
              <c:numCache>
                <c:formatCode>General</c:formatCode>
                <c:ptCount val="2"/>
                <c:pt idx="0">
                  <c:v>5052</c:v>
                </c:pt>
                <c:pt idx="1">
                  <c:v>3282</c:v>
                </c:pt>
              </c:numCache>
            </c:numRef>
          </c:val>
          <c:extLst>
            <c:ext xmlns:c16="http://schemas.microsoft.com/office/drawing/2014/chart" uri="{C3380CC4-5D6E-409C-BE32-E72D297353CC}">
              <c16:uniqueId val="{00000003-45A4-45C2-907C-4F16DAC1B79B}"/>
            </c:ext>
          </c:extLst>
        </c:ser>
        <c:dLbls>
          <c:showLegendKey val="0"/>
          <c:showVal val="0"/>
          <c:showCatName val="0"/>
          <c:showSerName val="0"/>
          <c:showPercent val="0"/>
          <c:showBubbleSize val="0"/>
        </c:dLbls>
        <c:gapWidth val="150"/>
        <c:overlap val="100"/>
        <c:axId val="814870848"/>
        <c:axId val="814880096"/>
      </c:barChart>
      <c:catAx>
        <c:axId val="814870848"/>
        <c:scaling>
          <c:orientation val="minMax"/>
        </c:scaling>
        <c:delete val="0"/>
        <c:axPos val="b"/>
        <c:numFmt formatCode="General" sourceLinked="1"/>
        <c:majorTickMark val="none"/>
        <c:minorTickMark val="none"/>
        <c:tickLblPos val="nextTo"/>
        <c:crossAx val="814880096"/>
        <c:crosses val="autoZero"/>
        <c:auto val="1"/>
        <c:lblAlgn val="ctr"/>
        <c:lblOffset val="100"/>
        <c:noMultiLvlLbl val="0"/>
      </c:catAx>
      <c:valAx>
        <c:axId val="814880096"/>
        <c:scaling>
          <c:orientation val="minMax"/>
          <c:min val="0"/>
        </c:scaling>
        <c:delete val="0"/>
        <c:axPos val="l"/>
        <c:majorGridlines>
          <c:spPr>
            <a:ln>
              <a:prstDash val="sysDot"/>
            </a:ln>
          </c:spPr>
        </c:majorGridlines>
        <c:numFmt formatCode="0%" sourceLinked="0"/>
        <c:majorTickMark val="none"/>
        <c:minorTickMark val="none"/>
        <c:tickLblPos val="nextTo"/>
        <c:crossAx val="814870848"/>
        <c:crosses val="autoZero"/>
        <c:crossBetween val="between"/>
      </c:valAx>
    </c:plotArea>
    <c:legend>
      <c:legendPos val="r"/>
      <c:layout>
        <c:manualLayout>
          <c:xMode val="edge"/>
          <c:yMode val="edge"/>
          <c:x val="0.32796660703637553"/>
          <c:y val="0.9072463768115947"/>
          <c:w val="0.35480023852116865"/>
          <c:h val="8.1159420289855067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sz="800">
                <a:latin typeface="Arial" pitchFamily="34" charset="0"/>
                <a:cs typeface="Arial" pitchFamily="34" charset="0"/>
              </a:rPr>
              <a:t>Sozialversicherungspflichtig Beschäftigte am Arbeitsort nach Geschlecht, </a:t>
            </a:r>
          </a:p>
          <a:p>
            <a:pPr>
              <a:defRPr sz="800">
                <a:latin typeface="Arial" pitchFamily="34" charset="0"/>
                <a:cs typeface="Arial" pitchFamily="34" charset="0"/>
              </a:defRPr>
            </a:pPr>
            <a:r>
              <a:rPr lang="de-DE" sz="800">
                <a:latin typeface="Arial" pitchFamily="34" charset="0"/>
                <a:cs typeface="Arial" pitchFamily="34" charset="0"/>
              </a:rPr>
              <a:t>2015, </a:t>
            </a:r>
            <a:r>
              <a:rPr lang="de-DE" sz="800" baseline="0">
                <a:latin typeface="Arial" pitchFamily="34" charset="0"/>
                <a:cs typeface="Arial" pitchFamily="34" charset="0"/>
              </a:rPr>
              <a:t>Land Hessen</a:t>
            </a:r>
            <a:endParaRPr lang="de-DE" sz="800">
              <a:latin typeface="Arial" pitchFamily="34" charset="0"/>
              <a:cs typeface="Arial" pitchFamily="34" charset="0"/>
            </a:endParaRPr>
          </a:p>
        </c:rich>
      </c:tx>
      <c:layout>
        <c:manualLayout>
          <c:xMode val="edge"/>
          <c:yMode val="edge"/>
          <c:x val="0.17915343766286856"/>
          <c:y val="6.4855110502491528E-2"/>
        </c:manualLayout>
      </c:layout>
      <c:overlay val="0"/>
      <c:spPr>
        <a:noFill/>
        <a:ln w="25400">
          <a:noFill/>
        </a:ln>
      </c:spPr>
    </c:title>
    <c:autoTitleDeleted val="0"/>
    <c:plotArea>
      <c:layout>
        <c:manualLayout>
          <c:layoutTarget val="inner"/>
          <c:xMode val="edge"/>
          <c:yMode val="edge"/>
          <c:x val="6.797853309481218E-2"/>
          <c:y val="0.20869565217391303"/>
          <c:w val="0.89982110912343471"/>
          <c:h val="0.64057971014492765"/>
        </c:manualLayout>
      </c:layout>
      <c:barChart>
        <c:barDir val="col"/>
        <c:grouping val="percentStacked"/>
        <c:varyColors val="0"/>
        <c:ser>
          <c:idx val="0"/>
          <c:order val="0"/>
          <c:tx>
            <c:strRef>
              <c:f>'1.2_15'!$H$14</c:f>
              <c:strCache>
                <c:ptCount val="1"/>
                <c:pt idx="0">
                  <c:v>Deutsche</c:v>
                </c:pt>
              </c:strCache>
            </c:strRef>
          </c:tx>
          <c:spPr>
            <a:solidFill>
              <a:srgbClr val="009999"/>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'1.2_15'!$I$13:$J$13</c:f>
              <c:strCache>
                <c:ptCount val="2"/>
                <c:pt idx="0">
                  <c:v>Männer</c:v>
                </c:pt>
                <c:pt idx="1">
                  <c:v>Frauen</c:v>
                </c:pt>
              </c:strCache>
            </c:strRef>
          </c:cat>
          <c:val>
            <c:numRef>
              <c:f>'1.2_15'!$I$14:$J$14</c:f>
              <c:numCache>
                <c:formatCode>* #,##0;* \-_ #,##0;\-</c:formatCode>
                <c:ptCount val="2"/>
                <c:pt idx="0">
                  <c:v>1125282</c:v>
                </c:pt>
                <c:pt idx="1">
                  <c:v>974490</c:v>
                </c:pt>
              </c:numCache>
            </c:numRef>
          </c:val>
          <c:extLst>
            <c:ext xmlns:c16="http://schemas.microsoft.com/office/drawing/2014/chart" uri="{C3380CC4-5D6E-409C-BE32-E72D297353CC}">
              <c16:uniqueId val="{00000000-5779-49B5-A800-62B4E7CDB3D4}"/>
            </c:ext>
          </c:extLst>
        </c:ser>
        <c:ser>
          <c:idx val="1"/>
          <c:order val="1"/>
          <c:tx>
            <c:strRef>
              <c:f>'1.2_15'!$H$15</c:f>
              <c:strCache>
                <c:ptCount val="1"/>
                <c:pt idx="0">
                  <c:v>Ausländer</c:v>
                </c:pt>
              </c:strCache>
            </c:strRef>
          </c:tx>
          <c:spPr>
            <a:solidFill>
              <a:schemeClr val="bg1">
                <a:lumMod val="75000"/>
              </a:schemeClr>
            </a:solidFill>
          </c:spPr>
          <c:invertIfNegative val="0"/>
          <c:dLbls>
            <c:dLbl>
              <c:idx val="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779-49B5-A800-62B4E7CDB3D4}"/>
                </c:ext>
              </c:extLst>
            </c:dLbl>
            <c:dLbl>
              <c:idx val="1"/>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779-49B5-A800-62B4E7CDB3D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'1.2_15'!$I$13:$J$13</c:f>
              <c:strCache>
                <c:ptCount val="2"/>
                <c:pt idx="0">
                  <c:v>Männer</c:v>
                </c:pt>
                <c:pt idx="1">
                  <c:v>Frauen</c:v>
                </c:pt>
              </c:strCache>
            </c:strRef>
          </c:cat>
          <c:val>
            <c:numRef>
              <c:f>'1.2_15'!$I$15:$J$15</c:f>
              <c:numCache>
                <c:formatCode>* #,##0;* \-_ #,##0;\-</c:formatCode>
                <c:ptCount val="2"/>
                <c:pt idx="0">
                  <c:v>185876</c:v>
                </c:pt>
                <c:pt idx="1">
                  <c:v>121858</c:v>
                </c:pt>
              </c:numCache>
            </c:numRef>
          </c:val>
          <c:extLst>
            <c:ext xmlns:c16="http://schemas.microsoft.com/office/drawing/2014/chart" uri="{C3380CC4-5D6E-409C-BE32-E72D297353CC}">
              <c16:uniqueId val="{00000003-5779-49B5-A800-62B4E7CDB3D4}"/>
            </c:ext>
          </c:extLst>
        </c:ser>
        <c:dLbls>
          <c:showLegendKey val="0"/>
          <c:showVal val="0"/>
          <c:showCatName val="0"/>
          <c:showSerName val="0"/>
          <c:showPercent val="0"/>
          <c:showBubbleSize val="0"/>
        </c:dLbls>
        <c:gapWidth val="150"/>
        <c:overlap val="100"/>
        <c:axId val="814877376"/>
        <c:axId val="814865952"/>
      </c:barChart>
      <c:catAx>
        <c:axId val="814877376"/>
        <c:scaling>
          <c:orientation val="minMax"/>
        </c:scaling>
        <c:delete val="0"/>
        <c:axPos val="b"/>
        <c:numFmt formatCode="General" sourceLinked="1"/>
        <c:majorTickMark val="none"/>
        <c:minorTickMark val="none"/>
        <c:tickLblPos val="nextTo"/>
        <c:crossAx val="814865952"/>
        <c:crosses val="autoZero"/>
        <c:auto val="1"/>
        <c:lblAlgn val="ctr"/>
        <c:lblOffset val="100"/>
        <c:noMultiLvlLbl val="0"/>
      </c:catAx>
      <c:valAx>
        <c:axId val="814865952"/>
        <c:scaling>
          <c:orientation val="minMax"/>
          <c:min val="0"/>
        </c:scaling>
        <c:delete val="0"/>
        <c:axPos val="l"/>
        <c:majorGridlines>
          <c:spPr>
            <a:ln>
              <a:prstDash val="sysDot"/>
            </a:ln>
          </c:spPr>
        </c:majorGridlines>
        <c:numFmt formatCode="0%" sourceLinked="0"/>
        <c:majorTickMark val="none"/>
        <c:minorTickMark val="none"/>
        <c:tickLblPos val="nextTo"/>
        <c:crossAx val="814877376"/>
        <c:crosses val="autoZero"/>
        <c:crossBetween val="between"/>
      </c:valAx>
    </c:plotArea>
    <c:legend>
      <c:legendPos val="r"/>
      <c:layout>
        <c:manualLayout>
          <c:xMode val="edge"/>
          <c:yMode val="edge"/>
          <c:x val="0.32796660703637553"/>
          <c:y val="0.9072463768115947"/>
          <c:w val="0.35480023852116865"/>
          <c:h val="8.1159420289855067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pPr>
            <a:r>
              <a:rPr lang="de-DE" sz="800"/>
              <a:t>Sozialversicherungspflichtig Beschäftigte am Wohnort nach Ausbildungsniveau</a:t>
            </a:r>
            <a:r>
              <a:rPr lang="de-DE" sz="800">
                <a:latin typeface="Arial" panose="020B0604020202020204" pitchFamily="34" charset="0"/>
                <a:cs typeface="Arial" panose="020B0604020202020204" pitchFamily="34" charset="0"/>
              </a:rPr>
              <a:t>¹</a:t>
            </a:r>
            <a:r>
              <a:rPr lang="de-DE" sz="800">
                <a:latin typeface="Calibri" panose="020F0502020204030204" pitchFamily="34" charset="0"/>
                <a:cs typeface="Arial" panose="020B0604020202020204" pitchFamily="34" charset="0"/>
              </a:rPr>
              <a:t>⁾</a:t>
            </a:r>
            <a:r>
              <a:rPr lang="de-DE" sz="800">
                <a:latin typeface="Arial" panose="020B0604020202020204" pitchFamily="34" charset="0"/>
                <a:cs typeface="Arial" panose="020B0604020202020204" pitchFamily="34" charset="0"/>
              </a:rPr>
              <a:t>⁴</a:t>
            </a:r>
            <a:r>
              <a:rPr lang="de-DE" sz="800">
                <a:latin typeface="Calibri" panose="020F0502020204030204" pitchFamily="34" charset="0"/>
                <a:cs typeface="Arial" panose="020B0604020202020204" pitchFamily="34" charset="0"/>
              </a:rPr>
              <a:t>⁾⁵⁾</a:t>
            </a:r>
            <a:r>
              <a:rPr lang="de-DE" sz="800"/>
              <a:t>,</a:t>
            </a:r>
            <a:r>
              <a:rPr lang="de-DE" sz="800" baseline="0"/>
              <a:t> </a:t>
            </a:r>
            <a:r>
              <a:rPr lang="de-DE" sz="800"/>
              <a:t>Geschlecht und Staatsangehörigkeit,</a:t>
            </a:r>
            <a:r>
              <a:rPr lang="de-DE" sz="800" baseline="0"/>
              <a:t> 2019, Wetteraukreis</a:t>
            </a:r>
            <a:endParaRPr lang="de-DE" sz="800"/>
          </a:p>
        </c:rich>
      </c:tx>
      <c:layout>
        <c:manualLayout>
          <c:xMode val="edge"/>
          <c:yMode val="edge"/>
          <c:x val="0.10759713859296999"/>
          <c:y val="4.1666666666666664E-2"/>
        </c:manualLayout>
      </c:layout>
      <c:overlay val="0"/>
      <c:spPr>
        <a:noFill/>
        <a:ln w="25400">
          <a:noFill/>
        </a:ln>
      </c:spPr>
    </c:title>
    <c:autoTitleDeleted val="0"/>
    <c:plotArea>
      <c:layout>
        <c:manualLayout>
          <c:layoutTarget val="inner"/>
          <c:xMode val="edge"/>
          <c:yMode val="edge"/>
          <c:x val="6.9381598793363503E-2"/>
          <c:y val="0.14893617021276637"/>
          <c:w val="0.85671191553544646"/>
          <c:h val="0.6143617021276595"/>
        </c:manualLayout>
      </c:layout>
      <c:barChart>
        <c:barDir val="col"/>
        <c:grouping val="percentStacked"/>
        <c:varyColors val="0"/>
        <c:ser>
          <c:idx val="0"/>
          <c:order val="0"/>
          <c:tx>
            <c:strRef>
              <c:f>'1.3_19'!$A$20</c:f>
              <c:strCache>
                <c:ptCount val="1"/>
                <c:pt idx="0">
                  <c:v>Deutsche</c:v>
                </c:pt>
              </c:strCache>
            </c:strRef>
          </c:tx>
          <c:spPr>
            <a:solidFill>
              <a:srgbClr val="0099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'1.3_19'!$B$18:$I$19</c:f>
              <c:multiLvlStrCache>
                <c:ptCount val="8"/>
                <c:lvl>
                  <c:pt idx="0">
                    <c:v>Männer</c:v>
                  </c:pt>
                  <c:pt idx="1">
                    <c:v>Frauen</c:v>
                  </c:pt>
                  <c:pt idx="2">
                    <c:v>Männer</c:v>
                  </c:pt>
                  <c:pt idx="3">
                    <c:v>Frauen</c:v>
                  </c:pt>
                  <c:pt idx="4">
                    <c:v>Männer</c:v>
                  </c:pt>
                  <c:pt idx="5">
                    <c:v>Frauen</c:v>
                  </c:pt>
                  <c:pt idx="6">
                    <c:v>Männer</c:v>
                  </c:pt>
                  <c:pt idx="7">
                    <c:v>Frauen</c:v>
                  </c:pt>
                </c:lvl>
                <c:lvl>
                  <c:pt idx="0">
                    <c:v>ohne Berufsausbildung</c:v>
                  </c:pt>
                  <c:pt idx="2">
                    <c:v>mit anerkanntem Berufsabschluss²⁾</c:v>
                  </c:pt>
                  <c:pt idx="4">
                    <c:v>mit akademischem Abschluss³⁾</c:v>
                  </c:pt>
                  <c:pt idx="6">
                    <c:v>Keine Zuordnung möglich/keine Angaben</c:v>
                  </c:pt>
                </c:lvl>
              </c:multiLvlStrCache>
            </c:multiLvlStrRef>
          </c:cat>
          <c:val>
            <c:numRef>
              <c:f>'1.3_19'!$B$20:$I$20</c:f>
              <c:numCache>
                <c:formatCode>* #,##0;* \-_ #,##0;\-</c:formatCode>
                <c:ptCount val="8"/>
                <c:pt idx="0">
                  <c:v>5797</c:v>
                </c:pt>
                <c:pt idx="1">
                  <c:v>5088</c:v>
                </c:pt>
                <c:pt idx="2">
                  <c:v>34785</c:v>
                </c:pt>
                <c:pt idx="3">
                  <c:v>34455</c:v>
                </c:pt>
                <c:pt idx="4">
                  <c:v>10931</c:v>
                </c:pt>
                <c:pt idx="5">
                  <c:v>8159</c:v>
                </c:pt>
                <c:pt idx="6">
                  <c:v>4246</c:v>
                </c:pt>
                <c:pt idx="7">
                  <c:v>3432</c:v>
                </c:pt>
              </c:numCache>
            </c:numRef>
          </c:val>
          <c:extLst>
            <c:ext xmlns:c16="http://schemas.microsoft.com/office/drawing/2014/chart" uri="{C3380CC4-5D6E-409C-BE32-E72D297353CC}">
              <c16:uniqueId val="{00000000-CF0F-4B8B-9B32-8A04732E42F1}"/>
            </c:ext>
          </c:extLst>
        </c:ser>
        <c:ser>
          <c:idx val="1"/>
          <c:order val="1"/>
          <c:tx>
            <c:strRef>
              <c:f>'1.3_19'!$A$21</c:f>
              <c:strCache>
                <c:ptCount val="1"/>
                <c:pt idx="0">
                  <c:v>Ausländer</c:v>
                </c:pt>
              </c:strCache>
            </c:strRef>
          </c:tx>
          <c:spPr>
            <a:solidFill>
              <a:schemeClr val="bg1">
                <a:lumMod val="75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'1.3_19'!$B$18:$I$19</c:f>
              <c:multiLvlStrCache>
                <c:ptCount val="8"/>
                <c:lvl>
                  <c:pt idx="0">
                    <c:v>Männer</c:v>
                  </c:pt>
                  <c:pt idx="1">
                    <c:v>Frauen</c:v>
                  </c:pt>
                  <c:pt idx="2">
                    <c:v>Männer</c:v>
                  </c:pt>
                  <c:pt idx="3">
                    <c:v>Frauen</c:v>
                  </c:pt>
                  <c:pt idx="4">
                    <c:v>Männer</c:v>
                  </c:pt>
                  <c:pt idx="5">
                    <c:v>Frauen</c:v>
                  </c:pt>
                  <c:pt idx="6">
                    <c:v>Männer</c:v>
                  </c:pt>
                  <c:pt idx="7">
                    <c:v>Frauen</c:v>
                  </c:pt>
                </c:lvl>
                <c:lvl>
                  <c:pt idx="0">
                    <c:v>ohne Berufsausbildung</c:v>
                  </c:pt>
                  <c:pt idx="2">
                    <c:v>mit anerkanntem Berufsabschluss²⁾</c:v>
                  </c:pt>
                  <c:pt idx="4">
                    <c:v>mit akademischem Abschluss³⁾</c:v>
                  </c:pt>
                  <c:pt idx="6">
                    <c:v>Keine Zuordnung möglich/keine Angaben</c:v>
                  </c:pt>
                </c:lvl>
              </c:multiLvlStrCache>
            </c:multiLvlStrRef>
          </c:cat>
          <c:val>
            <c:numRef>
              <c:f>'1.3_19'!$B$21:$I$21</c:f>
              <c:numCache>
                <c:formatCode>* #,##0;* \-_ #,##0;\-</c:formatCode>
                <c:ptCount val="8"/>
                <c:pt idx="0">
                  <c:v>2610</c:v>
                </c:pt>
                <c:pt idx="1">
                  <c:v>1470</c:v>
                </c:pt>
                <c:pt idx="2">
                  <c:v>3049</c:v>
                </c:pt>
                <c:pt idx="3">
                  <c:v>2310</c:v>
                </c:pt>
                <c:pt idx="4">
                  <c:v>1002</c:v>
                </c:pt>
                <c:pt idx="5">
                  <c:v>929</c:v>
                </c:pt>
                <c:pt idx="6">
                  <c:v>2990</c:v>
                </c:pt>
                <c:pt idx="7">
                  <c:v>1211</c:v>
                </c:pt>
              </c:numCache>
            </c:numRef>
          </c:val>
          <c:extLst>
            <c:ext xmlns:c16="http://schemas.microsoft.com/office/drawing/2014/chart" uri="{C3380CC4-5D6E-409C-BE32-E72D297353CC}">
              <c16:uniqueId val="{00000001-CF0F-4B8B-9B32-8A04732E42F1}"/>
            </c:ext>
          </c:extLst>
        </c:ser>
        <c:dLbls>
          <c:showLegendKey val="0"/>
          <c:showVal val="0"/>
          <c:showCatName val="0"/>
          <c:showSerName val="0"/>
          <c:showPercent val="0"/>
          <c:showBubbleSize val="0"/>
        </c:dLbls>
        <c:gapWidth val="70"/>
        <c:overlap val="100"/>
        <c:axId val="223188512"/>
        <c:axId val="223444864"/>
      </c:barChart>
      <c:catAx>
        <c:axId val="223188512"/>
        <c:scaling>
          <c:orientation val="minMax"/>
        </c:scaling>
        <c:delete val="0"/>
        <c:axPos val="b"/>
        <c:numFmt formatCode="General" sourceLinked="1"/>
        <c:majorTickMark val="none"/>
        <c:minorTickMark val="none"/>
        <c:tickLblPos val="nextTo"/>
        <c:crossAx val="223444864"/>
        <c:crosses val="autoZero"/>
        <c:auto val="1"/>
        <c:lblAlgn val="ctr"/>
        <c:lblOffset val="100"/>
        <c:noMultiLvlLbl val="0"/>
      </c:catAx>
      <c:valAx>
        <c:axId val="223444864"/>
        <c:scaling>
          <c:orientation val="minMax"/>
          <c:min val="0"/>
        </c:scaling>
        <c:delete val="0"/>
        <c:axPos val="l"/>
        <c:majorGridlines>
          <c:spPr>
            <a:ln>
              <a:prstDash val="sysDot"/>
            </a:ln>
          </c:spPr>
        </c:majorGridlines>
        <c:numFmt formatCode="0%" sourceLinked="0"/>
        <c:majorTickMark val="none"/>
        <c:minorTickMark val="none"/>
        <c:tickLblPos val="nextTo"/>
        <c:crossAx val="223188512"/>
        <c:crosses val="autoZero"/>
        <c:crossBetween val="between"/>
      </c:valAx>
    </c:plotArea>
    <c:legend>
      <c:legendPos val="r"/>
      <c:layout>
        <c:manualLayout>
          <c:xMode val="edge"/>
          <c:yMode val="edge"/>
          <c:x val="0.26274610206872973"/>
          <c:y val="0.92493298710001659"/>
          <c:w val="0.47665807582434727"/>
          <c:h val="7.5067012899983576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de-DE" sz="800"/>
              <a:t>Sozialversicherungspflichtig Beschäftigte am Wohnort nach Ausbildungsniveau</a:t>
            </a:r>
            <a:r>
              <a:rPr lang="de-DE" sz="800">
                <a:latin typeface="Arial" panose="020B0604020202020204" pitchFamily="34" charset="0"/>
                <a:cs typeface="Arial" panose="020B0604020202020204" pitchFamily="34" charset="0"/>
              </a:rPr>
              <a:t>¹</a:t>
            </a:r>
            <a:r>
              <a:rPr lang="de-DE" sz="800">
                <a:latin typeface="Calibri" panose="020F0502020204030204" pitchFamily="34" charset="0"/>
                <a:cs typeface="Arial" panose="020B0604020202020204" pitchFamily="34" charset="0"/>
              </a:rPr>
              <a:t>⁾</a:t>
            </a:r>
            <a:r>
              <a:rPr lang="de-DE" sz="800">
                <a:latin typeface="Arial" panose="020B0604020202020204" pitchFamily="34" charset="0"/>
                <a:cs typeface="Arial" panose="020B0604020202020204" pitchFamily="34" charset="0"/>
              </a:rPr>
              <a:t>⁴</a:t>
            </a:r>
            <a:r>
              <a:rPr lang="de-DE" sz="800">
                <a:latin typeface="Calibri" panose="020F0502020204030204" pitchFamily="34" charset="0"/>
                <a:cs typeface="Arial" panose="020B0604020202020204" pitchFamily="34" charset="0"/>
              </a:rPr>
              <a:t>⁾⁵⁾</a:t>
            </a:r>
            <a:r>
              <a:rPr lang="de-DE" sz="800"/>
              <a:t>,</a:t>
            </a:r>
            <a:r>
              <a:rPr lang="de-DE" sz="800" baseline="0"/>
              <a:t> </a:t>
            </a:r>
            <a:r>
              <a:rPr lang="de-DE" sz="800"/>
              <a:t>Geschlecht und Staatsangehörigkeit,</a:t>
            </a:r>
            <a:r>
              <a:rPr lang="de-DE" sz="800" baseline="0"/>
              <a:t> 2019, Land Hessen</a:t>
            </a:r>
            <a:endParaRPr lang="de-DE" sz="800"/>
          </a:p>
        </c:rich>
      </c:tx>
      <c:layout>
        <c:manualLayout>
          <c:xMode val="edge"/>
          <c:yMode val="edge"/>
          <c:x val="0.10759713859296999"/>
          <c:y val="4.1666666666666664E-2"/>
        </c:manualLayout>
      </c:layout>
      <c:overlay val="0"/>
      <c:spPr>
        <a:noFill/>
        <a:ln w="25400">
          <a:noFill/>
        </a:ln>
      </c:spPr>
    </c:title>
    <c:autoTitleDeleted val="0"/>
    <c:plotArea>
      <c:layout>
        <c:manualLayout>
          <c:layoutTarget val="inner"/>
          <c:xMode val="edge"/>
          <c:yMode val="edge"/>
          <c:x val="6.9381598793363503E-2"/>
          <c:y val="0.14893617021276637"/>
          <c:w val="0.85671191553544646"/>
          <c:h val="0.6143617021276595"/>
        </c:manualLayout>
      </c:layout>
      <c:barChart>
        <c:barDir val="col"/>
        <c:grouping val="percentStacked"/>
        <c:varyColors val="0"/>
        <c:ser>
          <c:idx val="0"/>
          <c:order val="0"/>
          <c:tx>
            <c:strRef>
              <c:f>'1.3_19'!$L$20</c:f>
              <c:strCache>
                <c:ptCount val="1"/>
                <c:pt idx="0">
                  <c:v>Deutsche</c:v>
                </c:pt>
              </c:strCache>
            </c:strRef>
          </c:tx>
          <c:spPr>
            <a:solidFill>
              <a:srgbClr val="009999"/>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'1.3_19'!$M$18:$T$19</c:f>
              <c:multiLvlStrCache>
                <c:ptCount val="8"/>
                <c:lvl>
                  <c:pt idx="0">
                    <c:v>Männer</c:v>
                  </c:pt>
                  <c:pt idx="1">
                    <c:v>Frauen</c:v>
                  </c:pt>
                  <c:pt idx="2">
                    <c:v>Männer</c:v>
                  </c:pt>
                  <c:pt idx="3">
                    <c:v>Frauen</c:v>
                  </c:pt>
                  <c:pt idx="4">
                    <c:v>Männer</c:v>
                  </c:pt>
                  <c:pt idx="5">
                    <c:v>Frauen</c:v>
                  </c:pt>
                  <c:pt idx="6">
                    <c:v>Männer</c:v>
                  </c:pt>
                  <c:pt idx="7">
                    <c:v>Frauen</c:v>
                  </c:pt>
                </c:lvl>
                <c:lvl>
                  <c:pt idx="0">
                    <c:v>ohne Berufsausbildung</c:v>
                  </c:pt>
                  <c:pt idx="2">
                    <c:v>mit anerkanntem Berufsabschluss²⁾</c:v>
                  </c:pt>
                  <c:pt idx="4">
                    <c:v>mit akademischem Abschluss³⁾</c:v>
                  </c:pt>
                  <c:pt idx="6">
                    <c:v>Keine Zuordnung möglich/keine Angaben</c:v>
                  </c:pt>
                </c:lvl>
              </c:multiLvlStrCache>
            </c:multiLvlStrRef>
          </c:cat>
          <c:val>
            <c:numRef>
              <c:f>'1.3_19'!$M$20:$T$20</c:f>
              <c:numCache>
                <c:formatCode>* #,##0;* \-_ #,##0;\-</c:formatCode>
                <c:ptCount val="8"/>
                <c:pt idx="0">
                  <c:v>127482</c:v>
                </c:pt>
                <c:pt idx="1">
                  <c:v>104037</c:v>
                </c:pt>
                <c:pt idx="2">
                  <c:v>654972</c:v>
                </c:pt>
                <c:pt idx="3">
                  <c:v>629654</c:v>
                </c:pt>
                <c:pt idx="4">
                  <c:v>228720</c:v>
                </c:pt>
                <c:pt idx="5">
                  <c:v>185124</c:v>
                </c:pt>
                <c:pt idx="6">
                  <c:v>82309</c:v>
                </c:pt>
                <c:pt idx="7">
                  <c:v>70260</c:v>
                </c:pt>
              </c:numCache>
            </c:numRef>
          </c:val>
          <c:extLst>
            <c:ext xmlns:c16="http://schemas.microsoft.com/office/drawing/2014/chart" uri="{C3380CC4-5D6E-409C-BE32-E72D297353CC}">
              <c16:uniqueId val="{00000000-4867-42A2-916E-E5155D0DE259}"/>
            </c:ext>
          </c:extLst>
        </c:ser>
        <c:ser>
          <c:idx val="1"/>
          <c:order val="1"/>
          <c:tx>
            <c:strRef>
              <c:f>'1.3_19'!$L$21</c:f>
              <c:strCache>
                <c:ptCount val="1"/>
                <c:pt idx="0">
                  <c:v>Ausländer</c:v>
                </c:pt>
              </c:strCache>
            </c:strRef>
          </c:tx>
          <c:spPr>
            <a:solidFill>
              <a:schemeClr val="bg1">
                <a:lumMod val="75000"/>
              </a:schemeClr>
            </a:solidFill>
          </c:spPr>
          <c:invertIfNegative val="0"/>
          <c:dLbls>
            <c:dLbl>
              <c:idx val="0"/>
              <c:layout/>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867-42A2-916E-E5155D0DE259}"/>
                </c:ext>
              </c:extLst>
            </c:dLbl>
            <c:dLbl>
              <c:idx val="1"/>
              <c:layout/>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867-42A2-916E-E5155D0DE259}"/>
                </c:ext>
              </c:extLst>
            </c:dLbl>
            <c:dLbl>
              <c:idx val="2"/>
              <c:layout/>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4867-42A2-916E-E5155D0DE259}"/>
                </c:ext>
              </c:extLst>
            </c:dLbl>
            <c:dLbl>
              <c:idx val="3"/>
              <c:layout/>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4867-42A2-916E-E5155D0DE259}"/>
                </c:ext>
              </c:extLst>
            </c:dLbl>
            <c:dLbl>
              <c:idx val="4"/>
              <c:layout/>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4867-42A2-916E-E5155D0DE259}"/>
                </c:ext>
              </c:extLst>
            </c:dLbl>
            <c:dLbl>
              <c:idx val="5"/>
              <c:layout/>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4867-42A2-916E-E5155D0DE259}"/>
                </c:ext>
              </c:extLst>
            </c:dLbl>
            <c:dLbl>
              <c:idx val="6"/>
              <c:layout/>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4867-42A2-916E-E5155D0DE259}"/>
                </c:ext>
              </c:extLst>
            </c:dLbl>
            <c:dLbl>
              <c:idx val="7"/>
              <c:layout/>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4867-42A2-916E-E5155D0DE25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'1.3_19'!$M$18:$T$19</c:f>
              <c:multiLvlStrCache>
                <c:ptCount val="8"/>
                <c:lvl>
                  <c:pt idx="0">
                    <c:v>Männer</c:v>
                  </c:pt>
                  <c:pt idx="1">
                    <c:v>Frauen</c:v>
                  </c:pt>
                  <c:pt idx="2">
                    <c:v>Männer</c:v>
                  </c:pt>
                  <c:pt idx="3">
                    <c:v>Frauen</c:v>
                  </c:pt>
                  <c:pt idx="4">
                    <c:v>Männer</c:v>
                  </c:pt>
                  <c:pt idx="5">
                    <c:v>Frauen</c:v>
                  </c:pt>
                  <c:pt idx="6">
                    <c:v>Männer</c:v>
                  </c:pt>
                  <c:pt idx="7">
                    <c:v>Frauen</c:v>
                  </c:pt>
                </c:lvl>
                <c:lvl>
                  <c:pt idx="0">
                    <c:v>ohne Berufsausbildung</c:v>
                  </c:pt>
                  <c:pt idx="2">
                    <c:v>mit anerkanntem Berufsabschluss²⁾</c:v>
                  </c:pt>
                  <c:pt idx="4">
                    <c:v>mit akademischem Abschluss³⁾</c:v>
                  </c:pt>
                  <c:pt idx="6">
                    <c:v>Keine Zuordnung möglich/keine Angaben</c:v>
                  </c:pt>
                </c:lvl>
              </c:multiLvlStrCache>
            </c:multiLvlStrRef>
          </c:cat>
          <c:val>
            <c:numRef>
              <c:f>'1.3_19'!$M$21:$T$21</c:f>
              <c:numCache>
                <c:formatCode>* #,##0;* \-_ #,##0;\-</c:formatCode>
                <c:ptCount val="8"/>
                <c:pt idx="0">
                  <c:v>68134</c:v>
                </c:pt>
                <c:pt idx="1">
                  <c:v>36964</c:v>
                </c:pt>
                <c:pt idx="2">
                  <c:v>77820</c:v>
                </c:pt>
                <c:pt idx="3">
                  <c:v>52783</c:v>
                </c:pt>
                <c:pt idx="4">
                  <c:v>32155</c:v>
                </c:pt>
                <c:pt idx="5">
                  <c:v>29892</c:v>
                </c:pt>
                <c:pt idx="6">
                  <c:v>76341</c:v>
                </c:pt>
                <c:pt idx="7">
                  <c:v>37430</c:v>
                </c:pt>
              </c:numCache>
            </c:numRef>
          </c:val>
          <c:extLst>
            <c:ext xmlns:c16="http://schemas.microsoft.com/office/drawing/2014/chart" uri="{C3380CC4-5D6E-409C-BE32-E72D297353CC}">
              <c16:uniqueId val="{00000009-4867-42A2-916E-E5155D0DE259}"/>
            </c:ext>
          </c:extLst>
        </c:ser>
        <c:dLbls>
          <c:showLegendKey val="0"/>
          <c:showVal val="0"/>
          <c:showCatName val="0"/>
          <c:showSerName val="0"/>
          <c:showPercent val="0"/>
          <c:showBubbleSize val="0"/>
        </c:dLbls>
        <c:gapWidth val="50"/>
        <c:overlap val="100"/>
        <c:axId val="223445648"/>
        <c:axId val="223446040"/>
      </c:barChart>
      <c:catAx>
        <c:axId val="223445648"/>
        <c:scaling>
          <c:orientation val="minMax"/>
        </c:scaling>
        <c:delete val="0"/>
        <c:axPos val="b"/>
        <c:numFmt formatCode="General" sourceLinked="1"/>
        <c:majorTickMark val="none"/>
        <c:minorTickMark val="none"/>
        <c:tickLblPos val="nextTo"/>
        <c:crossAx val="223446040"/>
        <c:crosses val="autoZero"/>
        <c:auto val="1"/>
        <c:lblAlgn val="ctr"/>
        <c:lblOffset val="100"/>
        <c:noMultiLvlLbl val="0"/>
      </c:catAx>
      <c:valAx>
        <c:axId val="223446040"/>
        <c:scaling>
          <c:orientation val="minMax"/>
          <c:min val="0"/>
        </c:scaling>
        <c:delete val="0"/>
        <c:axPos val="l"/>
        <c:majorGridlines>
          <c:spPr>
            <a:ln>
              <a:prstDash val="sysDot"/>
            </a:ln>
          </c:spPr>
        </c:majorGridlines>
        <c:numFmt formatCode="0%" sourceLinked="0"/>
        <c:majorTickMark val="none"/>
        <c:minorTickMark val="none"/>
        <c:tickLblPos val="nextTo"/>
        <c:crossAx val="223445648"/>
        <c:crosses val="autoZero"/>
        <c:crossBetween val="between"/>
      </c:valAx>
    </c:plotArea>
    <c:legend>
      <c:legendPos val="r"/>
      <c:layout>
        <c:manualLayout>
          <c:xMode val="edge"/>
          <c:yMode val="edge"/>
          <c:x val="0.2592256993516836"/>
          <c:y val="0.92493298710001659"/>
          <c:w val="0.49230751284294605"/>
          <c:h val="7.5067012899983576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pPr>
            <a:r>
              <a:rPr lang="de-DE" sz="800"/>
              <a:t>Sozialversicherungspflichtig Beschäftigte am Wohnort nach Ausbildungsniveau</a:t>
            </a:r>
            <a:r>
              <a:rPr lang="de-DE" sz="800">
                <a:latin typeface="Arial" panose="020B0604020202020204" pitchFamily="34" charset="0"/>
                <a:cs typeface="Arial" panose="020B0604020202020204" pitchFamily="34" charset="0"/>
              </a:rPr>
              <a:t>¹</a:t>
            </a:r>
            <a:r>
              <a:rPr lang="de-DE" sz="800">
                <a:latin typeface="Calibri" panose="020F0502020204030204" pitchFamily="34" charset="0"/>
                <a:cs typeface="Arial" panose="020B0604020202020204" pitchFamily="34" charset="0"/>
              </a:rPr>
              <a:t>⁾</a:t>
            </a:r>
            <a:r>
              <a:rPr lang="de-DE" sz="800">
                <a:latin typeface="Arial" panose="020B0604020202020204" pitchFamily="34" charset="0"/>
                <a:cs typeface="Arial" panose="020B0604020202020204" pitchFamily="34" charset="0"/>
              </a:rPr>
              <a:t>⁴</a:t>
            </a:r>
            <a:r>
              <a:rPr lang="de-DE" sz="800">
                <a:latin typeface="Calibri" panose="020F0502020204030204" pitchFamily="34" charset="0"/>
                <a:cs typeface="Arial" panose="020B0604020202020204" pitchFamily="34" charset="0"/>
              </a:rPr>
              <a:t>⁾⁵⁾</a:t>
            </a:r>
            <a:r>
              <a:rPr lang="de-DE" sz="800"/>
              <a:t>,</a:t>
            </a:r>
            <a:r>
              <a:rPr lang="de-DE" sz="800" baseline="0"/>
              <a:t> </a:t>
            </a:r>
            <a:r>
              <a:rPr lang="de-DE" sz="800"/>
              <a:t>Geschlecht und Staatsangehörigkeit,</a:t>
            </a:r>
            <a:r>
              <a:rPr lang="de-DE" sz="800" baseline="0"/>
              <a:t> 2018, Wetteraukreis</a:t>
            </a:r>
            <a:endParaRPr lang="de-DE" sz="800"/>
          </a:p>
        </c:rich>
      </c:tx>
      <c:layout>
        <c:manualLayout>
          <c:xMode val="edge"/>
          <c:yMode val="edge"/>
          <c:x val="0.10759713859296999"/>
          <c:y val="4.1666666666666664E-2"/>
        </c:manualLayout>
      </c:layout>
      <c:overlay val="0"/>
      <c:spPr>
        <a:noFill/>
        <a:ln w="25400">
          <a:noFill/>
        </a:ln>
      </c:spPr>
    </c:title>
    <c:autoTitleDeleted val="0"/>
    <c:plotArea>
      <c:layout>
        <c:manualLayout>
          <c:layoutTarget val="inner"/>
          <c:xMode val="edge"/>
          <c:yMode val="edge"/>
          <c:x val="6.9381598793363503E-2"/>
          <c:y val="0.14893617021276637"/>
          <c:w val="0.85671191553544646"/>
          <c:h val="0.6143617021276595"/>
        </c:manualLayout>
      </c:layout>
      <c:barChart>
        <c:barDir val="col"/>
        <c:grouping val="percentStacked"/>
        <c:varyColors val="0"/>
        <c:ser>
          <c:idx val="0"/>
          <c:order val="0"/>
          <c:tx>
            <c:strRef>
              <c:f>'1.3_18'!$A$20</c:f>
              <c:strCache>
                <c:ptCount val="1"/>
                <c:pt idx="0">
                  <c:v>Deutsche</c:v>
                </c:pt>
              </c:strCache>
            </c:strRef>
          </c:tx>
          <c:spPr>
            <a:solidFill>
              <a:srgbClr val="0099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'1.3_18'!$B$18:$I$19</c:f>
              <c:multiLvlStrCache>
                <c:ptCount val="8"/>
                <c:lvl>
                  <c:pt idx="0">
                    <c:v>Männer</c:v>
                  </c:pt>
                  <c:pt idx="1">
                    <c:v>Frauen</c:v>
                  </c:pt>
                  <c:pt idx="2">
                    <c:v>Männer</c:v>
                  </c:pt>
                  <c:pt idx="3">
                    <c:v>Frauen</c:v>
                  </c:pt>
                  <c:pt idx="4">
                    <c:v>Männer</c:v>
                  </c:pt>
                  <c:pt idx="5">
                    <c:v>Frauen</c:v>
                  </c:pt>
                  <c:pt idx="6">
                    <c:v>Männer</c:v>
                  </c:pt>
                  <c:pt idx="7">
                    <c:v>Frauen</c:v>
                  </c:pt>
                </c:lvl>
                <c:lvl>
                  <c:pt idx="0">
                    <c:v>ohne Berufsausbildung</c:v>
                  </c:pt>
                  <c:pt idx="2">
                    <c:v>mit anerkanntem Berufsabschluss²⁾</c:v>
                  </c:pt>
                  <c:pt idx="4">
                    <c:v>mit akademischem Abschluss³⁾</c:v>
                  </c:pt>
                  <c:pt idx="6">
                    <c:v>Keine Zuordnung möglich/keine Angaben</c:v>
                  </c:pt>
                </c:lvl>
              </c:multiLvlStrCache>
            </c:multiLvlStrRef>
          </c:cat>
          <c:val>
            <c:numRef>
              <c:f>'1.3_18'!$B$20:$I$20</c:f>
              <c:numCache>
                <c:formatCode>* #,##0;* \-_ #,##0;\-</c:formatCode>
                <c:ptCount val="8"/>
                <c:pt idx="0">
                  <c:v>5738</c:v>
                </c:pt>
                <c:pt idx="1">
                  <c:v>5086</c:v>
                </c:pt>
                <c:pt idx="2">
                  <c:v>34718</c:v>
                </c:pt>
                <c:pt idx="3">
                  <c:v>34166</c:v>
                </c:pt>
                <c:pt idx="4">
                  <c:v>10553</c:v>
                </c:pt>
                <c:pt idx="5">
                  <c:v>7671</c:v>
                </c:pt>
                <c:pt idx="6">
                  <c:v>4435</c:v>
                </c:pt>
                <c:pt idx="7">
                  <c:v>3651</c:v>
                </c:pt>
              </c:numCache>
            </c:numRef>
          </c:val>
          <c:extLst>
            <c:ext xmlns:c16="http://schemas.microsoft.com/office/drawing/2014/chart" uri="{C3380CC4-5D6E-409C-BE32-E72D297353CC}">
              <c16:uniqueId val="{00000000-EE36-469E-9EA8-64032B1AAA97}"/>
            </c:ext>
          </c:extLst>
        </c:ser>
        <c:ser>
          <c:idx val="1"/>
          <c:order val="1"/>
          <c:tx>
            <c:strRef>
              <c:f>'1.3_18'!$A$21</c:f>
              <c:strCache>
                <c:ptCount val="1"/>
                <c:pt idx="0">
                  <c:v>Ausländer</c:v>
                </c:pt>
              </c:strCache>
            </c:strRef>
          </c:tx>
          <c:spPr>
            <a:solidFill>
              <a:schemeClr val="bg1">
                <a:lumMod val="75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'1.3_18'!$B$18:$I$19</c:f>
              <c:multiLvlStrCache>
                <c:ptCount val="8"/>
                <c:lvl>
                  <c:pt idx="0">
                    <c:v>Männer</c:v>
                  </c:pt>
                  <c:pt idx="1">
                    <c:v>Frauen</c:v>
                  </c:pt>
                  <c:pt idx="2">
                    <c:v>Männer</c:v>
                  </c:pt>
                  <c:pt idx="3">
                    <c:v>Frauen</c:v>
                  </c:pt>
                  <c:pt idx="4">
                    <c:v>Männer</c:v>
                  </c:pt>
                  <c:pt idx="5">
                    <c:v>Frauen</c:v>
                  </c:pt>
                  <c:pt idx="6">
                    <c:v>Männer</c:v>
                  </c:pt>
                  <c:pt idx="7">
                    <c:v>Frauen</c:v>
                  </c:pt>
                </c:lvl>
                <c:lvl>
                  <c:pt idx="0">
                    <c:v>ohne Berufsausbildung</c:v>
                  </c:pt>
                  <c:pt idx="2">
                    <c:v>mit anerkanntem Berufsabschluss²⁾</c:v>
                  </c:pt>
                  <c:pt idx="4">
                    <c:v>mit akademischem Abschluss³⁾</c:v>
                  </c:pt>
                  <c:pt idx="6">
                    <c:v>Keine Zuordnung möglich/keine Angaben</c:v>
                  </c:pt>
                </c:lvl>
              </c:multiLvlStrCache>
            </c:multiLvlStrRef>
          </c:cat>
          <c:val>
            <c:numRef>
              <c:f>'1.3_18'!$B$21:$I$21</c:f>
              <c:numCache>
                <c:formatCode>* #,##0;* \-_ #,##0;\-</c:formatCode>
                <c:ptCount val="8"/>
                <c:pt idx="0">
                  <c:v>2302</c:v>
                </c:pt>
                <c:pt idx="1">
                  <c:v>1347</c:v>
                </c:pt>
                <c:pt idx="2">
                  <c:v>2789</c:v>
                </c:pt>
                <c:pt idx="3">
                  <c:v>2133</c:v>
                </c:pt>
                <c:pt idx="4">
                  <c:v>870</c:v>
                </c:pt>
                <c:pt idx="5">
                  <c:v>805</c:v>
                </c:pt>
                <c:pt idx="6">
                  <c:v>2575</c:v>
                </c:pt>
                <c:pt idx="7">
                  <c:v>1100</c:v>
                </c:pt>
              </c:numCache>
            </c:numRef>
          </c:val>
          <c:extLst>
            <c:ext xmlns:c16="http://schemas.microsoft.com/office/drawing/2014/chart" uri="{C3380CC4-5D6E-409C-BE32-E72D297353CC}">
              <c16:uniqueId val="{00000001-EE36-469E-9EA8-64032B1AAA97}"/>
            </c:ext>
          </c:extLst>
        </c:ser>
        <c:dLbls>
          <c:showLegendKey val="0"/>
          <c:showVal val="0"/>
          <c:showCatName val="0"/>
          <c:showSerName val="0"/>
          <c:showPercent val="0"/>
          <c:showBubbleSize val="0"/>
        </c:dLbls>
        <c:gapWidth val="150"/>
        <c:overlap val="100"/>
        <c:axId val="223188512"/>
        <c:axId val="223444864"/>
      </c:barChart>
      <c:catAx>
        <c:axId val="223188512"/>
        <c:scaling>
          <c:orientation val="minMax"/>
        </c:scaling>
        <c:delete val="0"/>
        <c:axPos val="b"/>
        <c:numFmt formatCode="General" sourceLinked="1"/>
        <c:majorTickMark val="none"/>
        <c:minorTickMark val="none"/>
        <c:tickLblPos val="nextTo"/>
        <c:crossAx val="223444864"/>
        <c:crosses val="autoZero"/>
        <c:auto val="1"/>
        <c:lblAlgn val="ctr"/>
        <c:lblOffset val="100"/>
        <c:noMultiLvlLbl val="0"/>
      </c:catAx>
      <c:valAx>
        <c:axId val="223444864"/>
        <c:scaling>
          <c:orientation val="minMax"/>
          <c:min val="0"/>
        </c:scaling>
        <c:delete val="0"/>
        <c:axPos val="l"/>
        <c:majorGridlines>
          <c:spPr>
            <a:ln>
              <a:prstDash val="sysDot"/>
            </a:ln>
          </c:spPr>
        </c:majorGridlines>
        <c:numFmt formatCode="0%" sourceLinked="0"/>
        <c:majorTickMark val="none"/>
        <c:minorTickMark val="none"/>
        <c:tickLblPos val="nextTo"/>
        <c:crossAx val="223188512"/>
        <c:crosses val="autoZero"/>
        <c:crossBetween val="between"/>
      </c:valAx>
    </c:plotArea>
    <c:legend>
      <c:legendPos val="r"/>
      <c:layout>
        <c:manualLayout>
          <c:xMode val="edge"/>
          <c:yMode val="edge"/>
          <c:x val="0.26274610206872973"/>
          <c:y val="0.92493298710001659"/>
          <c:w val="0.47665807582434727"/>
          <c:h val="7.5067012899983576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de-DE" sz="800"/>
              <a:t>Sozialversicherungspflichtig Beschäftigte am Wohnort nach Ausbildungsniveau</a:t>
            </a:r>
            <a:r>
              <a:rPr lang="de-DE" sz="800">
                <a:latin typeface="Arial" panose="020B0604020202020204" pitchFamily="34" charset="0"/>
                <a:cs typeface="Arial" panose="020B0604020202020204" pitchFamily="34" charset="0"/>
              </a:rPr>
              <a:t>¹</a:t>
            </a:r>
            <a:r>
              <a:rPr lang="de-DE" sz="800">
                <a:latin typeface="Calibri" panose="020F0502020204030204" pitchFamily="34" charset="0"/>
                <a:cs typeface="Arial" panose="020B0604020202020204" pitchFamily="34" charset="0"/>
              </a:rPr>
              <a:t>⁾</a:t>
            </a:r>
            <a:r>
              <a:rPr lang="de-DE" sz="800">
                <a:latin typeface="Arial" panose="020B0604020202020204" pitchFamily="34" charset="0"/>
                <a:cs typeface="Arial" panose="020B0604020202020204" pitchFamily="34" charset="0"/>
              </a:rPr>
              <a:t>⁴</a:t>
            </a:r>
            <a:r>
              <a:rPr lang="de-DE" sz="800">
                <a:latin typeface="Calibri" panose="020F0502020204030204" pitchFamily="34" charset="0"/>
                <a:cs typeface="Arial" panose="020B0604020202020204" pitchFamily="34" charset="0"/>
              </a:rPr>
              <a:t>⁾⁵⁾</a:t>
            </a:r>
            <a:r>
              <a:rPr lang="de-DE" sz="800"/>
              <a:t>,</a:t>
            </a:r>
            <a:r>
              <a:rPr lang="de-DE" sz="800" baseline="0"/>
              <a:t> </a:t>
            </a:r>
            <a:r>
              <a:rPr lang="de-DE" sz="800"/>
              <a:t>Geschlecht und Staatsangehörigkeit,</a:t>
            </a:r>
            <a:r>
              <a:rPr lang="de-DE" sz="800" baseline="0"/>
              <a:t> 2018, Land Hessen</a:t>
            </a:r>
            <a:endParaRPr lang="de-DE" sz="800"/>
          </a:p>
        </c:rich>
      </c:tx>
      <c:layout>
        <c:manualLayout>
          <c:xMode val="edge"/>
          <c:yMode val="edge"/>
          <c:x val="0.10759713859296999"/>
          <c:y val="4.1666666666666664E-2"/>
        </c:manualLayout>
      </c:layout>
      <c:overlay val="0"/>
      <c:spPr>
        <a:noFill/>
        <a:ln w="25400">
          <a:noFill/>
        </a:ln>
      </c:spPr>
    </c:title>
    <c:autoTitleDeleted val="0"/>
    <c:plotArea>
      <c:layout>
        <c:manualLayout>
          <c:layoutTarget val="inner"/>
          <c:xMode val="edge"/>
          <c:yMode val="edge"/>
          <c:x val="6.9381598793363503E-2"/>
          <c:y val="0.14893617021276637"/>
          <c:w val="0.85671191553544646"/>
          <c:h val="0.6143617021276595"/>
        </c:manualLayout>
      </c:layout>
      <c:barChart>
        <c:barDir val="col"/>
        <c:grouping val="percentStacked"/>
        <c:varyColors val="0"/>
        <c:ser>
          <c:idx val="0"/>
          <c:order val="0"/>
          <c:tx>
            <c:strRef>
              <c:f>'1.3_18'!$L$20</c:f>
              <c:strCache>
                <c:ptCount val="1"/>
                <c:pt idx="0">
                  <c:v>Deutsche</c:v>
                </c:pt>
              </c:strCache>
            </c:strRef>
          </c:tx>
          <c:spPr>
            <a:solidFill>
              <a:srgbClr val="009999"/>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'1.3_18'!$M$18:$T$19</c:f>
              <c:multiLvlStrCache>
                <c:ptCount val="8"/>
                <c:lvl>
                  <c:pt idx="0">
                    <c:v>Männer</c:v>
                  </c:pt>
                  <c:pt idx="1">
                    <c:v>Frauen</c:v>
                  </c:pt>
                  <c:pt idx="2">
                    <c:v>Männer</c:v>
                  </c:pt>
                  <c:pt idx="3">
                    <c:v>Frauen</c:v>
                  </c:pt>
                  <c:pt idx="4">
                    <c:v>Männer</c:v>
                  </c:pt>
                  <c:pt idx="5">
                    <c:v>Frauen</c:v>
                  </c:pt>
                  <c:pt idx="6">
                    <c:v>Männer</c:v>
                  </c:pt>
                  <c:pt idx="7">
                    <c:v>Frauen</c:v>
                  </c:pt>
                </c:lvl>
                <c:lvl>
                  <c:pt idx="0">
                    <c:v>ohne Berufsausbildung</c:v>
                  </c:pt>
                  <c:pt idx="2">
                    <c:v>mit anerkanntem Berufsabschluss²⁾</c:v>
                  </c:pt>
                  <c:pt idx="4">
                    <c:v>mit akademischem Abschluss³⁾</c:v>
                  </c:pt>
                  <c:pt idx="6">
                    <c:v>Keine Zuordnung möglich/keine Angaben</c:v>
                  </c:pt>
                </c:lvl>
              </c:multiLvlStrCache>
            </c:multiLvlStrRef>
          </c:cat>
          <c:val>
            <c:numRef>
              <c:f>'1.3_18'!$M$20:$T$20</c:f>
              <c:numCache>
                <c:formatCode>* #,##0;* \-_ #,##0;\-</c:formatCode>
                <c:ptCount val="8"/>
                <c:pt idx="0">
                  <c:v>125650</c:v>
                </c:pt>
                <c:pt idx="1">
                  <c:v>102898</c:v>
                </c:pt>
                <c:pt idx="2">
                  <c:v>655526</c:v>
                </c:pt>
                <c:pt idx="3">
                  <c:v>626242</c:v>
                </c:pt>
                <c:pt idx="4">
                  <c:v>219987</c:v>
                </c:pt>
                <c:pt idx="5">
                  <c:v>174545</c:v>
                </c:pt>
                <c:pt idx="6">
                  <c:v>85970</c:v>
                </c:pt>
                <c:pt idx="7">
                  <c:v>74369</c:v>
                </c:pt>
              </c:numCache>
            </c:numRef>
          </c:val>
          <c:extLst>
            <c:ext xmlns:c16="http://schemas.microsoft.com/office/drawing/2014/chart" uri="{C3380CC4-5D6E-409C-BE32-E72D297353CC}">
              <c16:uniqueId val="{00000000-078E-474D-AF0D-5D4714D8BB77}"/>
            </c:ext>
          </c:extLst>
        </c:ser>
        <c:ser>
          <c:idx val="1"/>
          <c:order val="1"/>
          <c:tx>
            <c:strRef>
              <c:f>'1.3_18'!$L$21</c:f>
              <c:strCache>
                <c:ptCount val="1"/>
                <c:pt idx="0">
                  <c:v>Ausländer</c:v>
                </c:pt>
              </c:strCache>
            </c:strRef>
          </c:tx>
          <c:spPr>
            <a:solidFill>
              <a:schemeClr val="bg1">
                <a:lumMod val="75000"/>
              </a:schemeClr>
            </a:solidFill>
          </c:spPr>
          <c:invertIfNegative val="0"/>
          <c:dLbls>
            <c:dLbl>
              <c:idx val="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78E-474D-AF0D-5D4714D8BB77}"/>
                </c:ext>
              </c:extLst>
            </c:dLbl>
            <c:dLbl>
              <c:idx val="1"/>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78E-474D-AF0D-5D4714D8BB77}"/>
                </c:ext>
              </c:extLst>
            </c:dLbl>
            <c:dLbl>
              <c:idx val="2"/>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78E-474D-AF0D-5D4714D8BB77}"/>
                </c:ext>
              </c:extLst>
            </c:dLbl>
            <c:dLbl>
              <c:idx val="3"/>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78E-474D-AF0D-5D4714D8BB77}"/>
                </c:ext>
              </c:extLst>
            </c:dLbl>
            <c:dLbl>
              <c:idx val="4"/>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78E-474D-AF0D-5D4714D8BB77}"/>
                </c:ext>
              </c:extLst>
            </c:dLbl>
            <c:dLbl>
              <c:idx val="5"/>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78E-474D-AF0D-5D4714D8BB77}"/>
                </c:ext>
              </c:extLst>
            </c:dLbl>
            <c:dLbl>
              <c:idx val="6"/>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78E-474D-AF0D-5D4714D8BB77}"/>
                </c:ext>
              </c:extLst>
            </c:dLbl>
            <c:dLbl>
              <c:idx val="7"/>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78E-474D-AF0D-5D4714D8BB7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'1.3_18'!$M$18:$T$19</c:f>
              <c:multiLvlStrCache>
                <c:ptCount val="8"/>
                <c:lvl>
                  <c:pt idx="0">
                    <c:v>Männer</c:v>
                  </c:pt>
                  <c:pt idx="1">
                    <c:v>Frauen</c:v>
                  </c:pt>
                  <c:pt idx="2">
                    <c:v>Männer</c:v>
                  </c:pt>
                  <c:pt idx="3">
                    <c:v>Frauen</c:v>
                  </c:pt>
                  <c:pt idx="4">
                    <c:v>Männer</c:v>
                  </c:pt>
                  <c:pt idx="5">
                    <c:v>Frauen</c:v>
                  </c:pt>
                  <c:pt idx="6">
                    <c:v>Männer</c:v>
                  </c:pt>
                  <c:pt idx="7">
                    <c:v>Frauen</c:v>
                  </c:pt>
                </c:lvl>
                <c:lvl>
                  <c:pt idx="0">
                    <c:v>ohne Berufsausbildung</c:v>
                  </c:pt>
                  <c:pt idx="2">
                    <c:v>mit anerkanntem Berufsabschluss²⁾</c:v>
                  </c:pt>
                  <c:pt idx="4">
                    <c:v>mit akademischem Abschluss³⁾</c:v>
                  </c:pt>
                  <c:pt idx="6">
                    <c:v>Keine Zuordnung möglich/keine Angaben</c:v>
                  </c:pt>
                </c:lvl>
              </c:multiLvlStrCache>
            </c:multiLvlStrRef>
          </c:cat>
          <c:val>
            <c:numRef>
              <c:f>'1.3_18'!$M$21:$T$21</c:f>
              <c:numCache>
                <c:formatCode>* #,##0;* \-_ #,##0;\-</c:formatCode>
                <c:ptCount val="8"/>
                <c:pt idx="0">
                  <c:v>62054</c:v>
                </c:pt>
                <c:pt idx="1">
                  <c:v>34539</c:v>
                </c:pt>
                <c:pt idx="2">
                  <c:v>73562</c:v>
                </c:pt>
                <c:pt idx="3">
                  <c:v>49609</c:v>
                </c:pt>
                <c:pt idx="4">
                  <c:v>28515</c:v>
                </c:pt>
                <c:pt idx="5">
                  <c:v>26580</c:v>
                </c:pt>
                <c:pt idx="6">
                  <c:v>72847</c:v>
                </c:pt>
                <c:pt idx="7">
                  <c:v>36051</c:v>
                </c:pt>
              </c:numCache>
            </c:numRef>
          </c:val>
          <c:extLst>
            <c:ext xmlns:c16="http://schemas.microsoft.com/office/drawing/2014/chart" uri="{C3380CC4-5D6E-409C-BE32-E72D297353CC}">
              <c16:uniqueId val="{00000009-078E-474D-AF0D-5D4714D8BB77}"/>
            </c:ext>
          </c:extLst>
        </c:ser>
        <c:dLbls>
          <c:showLegendKey val="0"/>
          <c:showVal val="0"/>
          <c:showCatName val="0"/>
          <c:showSerName val="0"/>
          <c:showPercent val="0"/>
          <c:showBubbleSize val="0"/>
        </c:dLbls>
        <c:gapWidth val="150"/>
        <c:overlap val="100"/>
        <c:axId val="223445648"/>
        <c:axId val="223446040"/>
      </c:barChart>
      <c:catAx>
        <c:axId val="223445648"/>
        <c:scaling>
          <c:orientation val="minMax"/>
        </c:scaling>
        <c:delete val="0"/>
        <c:axPos val="b"/>
        <c:numFmt formatCode="General" sourceLinked="1"/>
        <c:majorTickMark val="none"/>
        <c:minorTickMark val="none"/>
        <c:tickLblPos val="nextTo"/>
        <c:crossAx val="223446040"/>
        <c:crosses val="autoZero"/>
        <c:auto val="1"/>
        <c:lblAlgn val="ctr"/>
        <c:lblOffset val="100"/>
        <c:noMultiLvlLbl val="0"/>
      </c:catAx>
      <c:valAx>
        <c:axId val="223446040"/>
        <c:scaling>
          <c:orientation val="minMax"/>
          <c:min val="0"/>
        </c:scaling>
        <c:delete val="0"/>
        <c:axPos val="l"/>
        <c:majorGridlines>
          <c:spPr>
            <a:ln>
              <a:prstDash val="sysDot"/>
            </a:ln>
          </c:spPr>
        </c:majorGridlines>
        <c:numFmt formatCode="0%" sourceLinked="0"/>
        <c:majorTickMark val="none"/>
        <c:minorTickMark val="none"/>
        <c:tickLblPos val="nextTo"/>
        <c:crossAx val="223445648"/>
        <c:crosses val="autoZero"/>
        <c:crossBetween val="between"/>
      </c:valAx>
    </c:plotArea>
    <c:legend>
      <c:legendPos val="r"/>
      <c:layout>
        <c:manualLayout>
          <c:xMode val="edge"/>
          <c:yMode val="edge"/>
          <c:x val="0.2592256993516836"/>
          <c:y val="0.92493298710001659"/>
          <c:w val="0.49230751284294605"/>
          <c:h val="7.5067012899983576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pPr>
            <a:r>
              <a:rPr lang="de-DE" sz="800"/>
              <a:t>Sozialversicherungspflichtig Beschäftigte am Wohnort nach Ausbildungsniveau</a:t>
            </a:r>
            <a:r>
              <a:rPr lang="de-DE" sz="800">
                <a:latin typeface="Arial" panose="020B0604020202020204" pitchFamily="34" charset="0"/>
                <a:cs typeface="Arial" panose="020B0604020202020204" pitchFamily="34" charset="0"/>
              </a:rPr>
              <a:t>¹</a:t>
            </a:r>
            <a:r>
              <a:rPr lang="de-DE" sz="800">
                <a:latin typeface="Calibri" panose="020F0502020204030204" pitchFamily="34" charset="0"/>
                <a:cs typeface="Arial" panose="020B0604020202020204" pitchFamily="34" charset="0"/>
              </a:rPr>
              <a:t>⁾</a:t>
            </a:r>
            <a:r>
              <a:rPr lang="de-DE" sz="800">
                <a:latin typeface="Arial" panose="020B0604020202020204" pitchFamily="34" charset="0"/>
                <a:cs typeface="Arial" panose="020B0604020202020204" pitchFamily="34" charset="0"/>
              </a:rPr>
              <a:t>⁴</a:t>
            </a:r>
            <a:r>
              <a:rPr lang="de-DE" sz="800">
                <a:latin typeface="Calibri" panose="020F0502020204030204" pitchFamily="34" charset="0"/>
                <a:cs typeface="Arial" panose="020B0604020202020204" pitchFamily="34" charset="0"/>
              </a:rPr>
              <a:t>⁾⁵⁾</a:t>
            </a:r>
            <a:r>
              <a:rPr lang="de-DE" sz="800"/>
              <a:t>,</a:t>
            </a:r>
            <a:r>
              <a:rPr lang="de-DE" sz="800" baseline="0"/>
              <a:t> </a:t>
            </a:r>
            <a:r>
              <a:rPr lang="de-DE" sz="800"/>
              <a:t>Geschlecht und Staatsangehörigkeit,</a:t>
            </a:r>
            <a:r>
              <a:rPr lang="de-DE" sz="800" baseline="0"/>
              <a:t> 2017, Wetteraukreis</a:t>
            </a:r>
            <a:endParaRPr lang="de-DE" sz="800"/>
          </a:p>
        </c:rich>
      </c:tx>
      <c:layout>
        <c:manualLayout>
          <c:xMode val="edge"/>
          <c:yMode val="edge"/>
          <c:x val="0.10759713859296999"/>
          <c:y val="4.1666666666666664E-2"/>
        </c:manualLayout>
      </c:layout>
      <c:overlay val="0"/>
      <c:spPr>
        <a:noFill/>
        <a:ln w="25400">
          <a:noFill/>
        </a:ln>
      </c:spPr>
    </c:title>
    <c:autoTitleDeleted val="0"/>
    <c:plotArea>
      <c:layout>
        <c:manualLayout>
          <c:layoutTarget val="inner"/>
          <c:xMode val="edge"/>
          <c:yMode val="edge"/>
          <c:x val="6.9381598793363503E-2"/>
          <c:y val="0.14893617021276637"/>
          <c:w val="0.85671191553544646"/>
          <c:h val="0.6143617021276595"/>
        </c:manualLayout>
      </c:layout>
      <c:barChart>
        <c:barDir val="col"/>
        <c:grouping val="percentStacked"/>
        <c:varyColors val="0"/>
        <c:ser>
          <c:idx val="0"/>
          <c:order val="0"/>
          <c:tx>
            <c:strRef>
              <c:f>'1.3_17'!$A$20</c:f>
              <c:strCache>
                <c:ptCount val="1"/>
                <c:pt idx="0">
                  <c:v>Deutsche</c:v>
                </c:pt>
              </c:strCache>
            </c:strRef>
          </c:tx>
          <c:spPr>
            <a:solidFill>
              <a:srgbClr val="0099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'1.3_17'!$B$18:$I$19</c:f>
              <c:multiLvlStrCache>
                <c:ptCount val="8"/>
                <c:lvl>
                  <c:pt idx="0">
                    <c:v>Männer</c:v>
                  </c:pt>
                  <c:pt idx="1">
                    <c:v>Frauen</c:v>
                  </c:pt>
                  <c:pt idx="2">
                    <c:v>Männer</c:v>
                  </c:pt>
                  <c:pt idx="3">
                    <c:v>Frauen</c:v>
                  </c:pt>
                  <c:pt idx="4">
                    <c:v>Männer</c:v>
                  </c:pt>
                  <c:pt idx="5">
                    <c:v>Frauen</c:v>
                  </c:pt>
                  <c:pt idx="6">
                    <c:v>Männer</c:v>
                  </c:pt>
                  <c:pt idx="7">
                    <c:v>Frauen</c:v>
                  </c:pt>
                </c:lvl>
                <c:lvl>
                  <c:pt idx="0">
                    <c:v>ohne Berufsausbildung</c:v>
                  </c:pt>
                  <c:pt idx="2">
                    <c:v>mit anerkanntem Berufsabschluss²⁾</c:v>
                  </c:pt>
                  <c:pt idx="4">
                    <c:v>mit akademischem Abschluss³⁾</c:v>
                  </c:pt>
                  <c:pt idx="6">
                    <c:v>Keine Zuordnung möglich/keine Angaben</c:v>
                  </c:pt>
                </c:lvl>
              </c:multiLvlStrCache>
            </c:multiLvlStrRef>
          </c:cat>
          <c:val>
            <c:numRef>
              <c:f>'1.3_17'!$B$20:$I$20</c:f>
              <c:numCache>
                <c:formatCode>* #,##0;* \-_ #,##0;\-</c:formatCode>
                <c:ptCount val="8"/>
                <c:pt idx="0">
                  <c:v>5532</c:v>
                </c:pt>
                <c:pt idx="1">
                  <c:v>5105</c:v>
                </c:pt>
                <c:pt idx="2">
                  <c:v>34448</c:v>
                </c:pt>
                <c:pt idx="3">
                  <c:v>33817</c:v>
                </c:pt>
                <c:pt idx="4">
                  <c:v>10101</c:v>
                </c:pt>
                <c:pt idx="5">
                  <c:v>7177</c:v>
                </c:pt>
                <c:pt idx="6">
                  <c:v>4774</c:v>
                </c:pt>
                <c:pt idx="7">
                  <c:v>3830</c:v>
                </c:pt>
              </c:numCache>
            </c:numRef>
          </c:val>
          <c:extLst>
            <c:ext xmlns:c16="http://schemas.microsoft.com/office/drawing/2014/chart" uri="{C3380CC4-5D6E-409C-BE32-E72D297353CC}">
              <c16:uniqueId val="{00000000-9F97-4290-B98B-F32F0B83CE62}"/>
            </c:ext>
          </c:extLst>
        </c:ser>
        <c:ser>
          <c:idx val="1"/>
          <c:order val="1"/>
          <c:tx>
            <c:strRef>
              <c:f>'1.3_17'!$A$21</c:f>
              <c:strCache>
                <c:ptCount val="1"/>
                <c:pt idx="0">
                  <c:v>Ausländer</c:v>
                </c:pt>
              </c:strCache>
            </c:strRef>
          </c:tx>
          <c:spPr>
            <a:solidFill>
              <a:schemeClr val="bg1">
                <a:lumMod val="75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'1.3_17'!$B$18:$I$19</c:f>
              <c:multiLvlStrCache>
                <c:ptCount val="8"/>
                <c:lvl>
                  <c:pt idx="0">
                    <c:v>Männer</c:v>
                  </c:pt>
                  <c:pt idx="1">
                    <c:v>Frauen</c:v>
                  </c:pt>
                  <c:pt idx="2">
                    <c:v>Männer</c:v>
                  </c:pt>
                  <c:pt idx="3">
                    <c:v>Frauen</c:v>
                  </c:pt>
                  <c:pt idx="4">
                    <c:v>Männer</c:v>
                  </c:pt>
                  <c:pt idx="5">
                    <c:v>Frauen</c:v>
                  </c:pt>
                  <c:pt idx="6">
                    <c:v>Männer</c:v>
                  </c:pt>
                  <c:pt idx="7">
                    <c:v>Frauen</c:v>
                  </c:pt>
                </c:lvl>
                <c:lvl>
                  <c:pt idx="0">
                    <c:v>ohne Berufsausbildung</c:v>
                  </c:pt>
                  <c:pt idx="2">
                    <c:v>mit anerkanntem Berufsabschluss²⁾</c:v>
                  </c:pt>
                  <c:pt idx="4">
                    <c:v>mit akademischem Abschluss³⁾</c:v>
                  </c:pt>
                  <c:pt idx="6">
                    <c:v>Keine Zuordnung möglich/keine Angaben</c:v>
                  </c:pt>
                </c:lvl>
              </c:multiLvlStrCache>
            </c:multiLvlStrRef>
          </c:cat>
          <c:val>
            <c:numRef>
              <c:f>'1.3_17'!$B$21:$I$21</c:f>
              <c:numCache>
                <c:formatCode>* #,##0;* \-_ #,##0;\-</c:formatCode>
                <c:ptCount val="8"/>
                <c:pt idx="0">
                  <c:v>1929</c:v>
                </c:pt>
                <c:pt idx="1">
                  <c:v>1225</c:v>
                </c:pt>
                <c:pt idx="2">
                  <c:v>2554</c:v>
                </c:pt>
                <c:pt idx="3">
                  <c:v>1987</c:v>
                </c:pt>
                <c:pt idx="4">
                  <c:v>758</c:v>
                </c:pt>
                <c:pt idx="5">
                  <c:v>733</c:v>
                </c:pt>
                <c:pt idx="6">
                  <c:v>2345</c:v>
                </c:pt>
                <c:pt idx="7">
                  <c:v>1069</c:v>
                </c:pt>
              </c:numCache>
            </c:numRef>
          </c:val>
          <c:extLst>
            <c:ext xmlns:c16="http://schemas.microsoft.com/office/drawing/2014/chart" uri="{C3380CC4-5D6E-409C-BE32-E72D297353CC}">
              <c16:uniqueId val="{00000009-9F97-4290-B98B-F32F0B83CE62}"/>
            </c:ext>
          </c:extLst>
        </c:ser>
        <c:dLbls>
          <c:showLegendKey val="0"/>
          <c:showVal val="0"/>
          <c:showCatName val="0"/>
          <c:showSerName val="0"/>
          <c:showPercent val="0"/>
          <c:showBubbleSize val="0"/>
        </c:dLbls>
        <c:gapWidth val="150"/>
        <c:overlap val="100"/>
        <c:axId val="814868128"/>
        <c:axId val="814871936"/>
      </c:barChart>
      <c:catAx>
        <c:axId val="814868128"/>
        <c:scaling>
          <c:orientation val="minMax"/>
        </c:scaling>
        <c:delete val="0"/>
        <c:axPos val="b"/>
        <c:numFmt formatCode="General" sourceLinked="1"/>
        <c:majorTickMark val="none"/>
        <c:minorTickMark val="none"/>
        <c:tickLblPos val="nextTo"/>
        <c:crossAx val="814871936"/>
        <c:crosses val="autoZero"/>
        <c:auto val="1"/>
        <c:lblAlgn val="ctr"/>
        <c:lblOffset val="100"/>
        <c:noMultiLvlLbl val="0"/>
      </c:catAx>
      <c:valAx>
        <c:axId val="814871936"/>
        <c:scaling>
          <c:orientation val="minMax"/>
          <c:min val="0"/>
        </c:scaling>
        <c:delete val="0"/>
        <c:axPos val="l"/>
        <c:majorGridlines>
          <c:spPr>
            <a:ln>
              <a:prstDash val="sysDot"/>
            </a:ln>
          </c:spPr>
        </c:majorGridlines>
        <c:numFmt formatCode="0%" sourceLinked="0"/>
        <c:majorTickMark val="none"/>
        <c:minorTickMark val="none"/>
        <c:tickLblPos val="nextTo"/>
        <c:crossAx val="814868128"/>
        <c:crosses val="autoZero"/>
        <c:crossBetween val="between"/>
      </c:valAx>
    </c:plotArea>
    <c:legend>
      <c:legendPos val="r"/>
      <c:layout>
        <c:manualLayout>
          <c:xMode val="edge"/>
          <c:yMode val="edge"/>
          <c:x val="0.26274610206872973"/>
          <c:y val="0.92493298710001659"/>
          <c:w val="0.47665807582434727"/>
          <c:h val="7.5067012899983576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de-DE" sz="800"/>
              <a:t>Sozialversicherungspflichtig Beschäftigte am Wohnort nach Ausbildungsniveau</a:t>
            </a:r>
            <a:r>
              <a:rPr lang="de-DE" sz="800">
                <a:latin typeface="Arial" panose="020B0604020202020204" pitchFamily="34" charset="0"/>
                <a:cs typeface="Arial" panose="020B0604020202020204" pitchFamily="34" charset="0"/>
              </a:rPr>
              <a:t>¹</a:t>
            </a:r>
            <a:r>
              <a:rPr lang="de-DE" sz="800">
                <a:latin typeface="Calibri" panose="020F0502020204030204" pitchFamily="34" charset="0"/>
                <a:cs typeface="Arial" panose="020B0604020202020204" pitchFamily="34" charset="0"/>
              </a:rPr>
              <a:t>⁾</a:t>
            </a:r>
            <a:r>
              <a:rPr lang="de-DE" sz="800">
                <a:latin typeface="Arial" panose="020B0604020202020204" pitchFamily="34" charset="0"/>
                <a:cs typeface="Arial" panose="020B0604020202020204" pitchFamily="34" charset="0"/>
              </a:rPr>
              <a:t>⁴</a:t>
            </a:r>
            <a:r>
              <a:rPr lang="de-DE" sz="800">
                <a:latin typeface="Calibri" panose="020F0502020204030204" pitchFamily="34" charset="0"/>
                <a:cs typeface="Arial" panose="020B0604020202020204" pitchFamily="34" charset="0"/>
              </a:rPr>
              <a:t>⁾⁵⁾</a:t>
            </a:r>
            <a:r>
              <a:rPr lang="de-DE" sz="800"/>
              <a:t>,</a:t>
            </a:r>
            <a:r>
              <a:rPr lang="de-DE" sz="800" baseline="0"/>
              <a:t> </a:t>
            </a:r>
            <a:r>
              <a:rPr lang="de-DE" sz="800"/>
              <a:t>Geschlecht und Staatsangehörigkeit,</a:t>
            </a:r>
            <a:r>
              <a:rPr lang="de-DE" sz="800" baseline="0"/>
              <a:t> 2017, Land Hessen</a:t>
            </a:r>
            <a:endParaRPr lang="de-DE" sz="800"/>
          </a:p>
        </c:rich>
      </c:tx>
      <c:layout>
        <c:manualLayout>
          <c:xMode val="edge"/>
          <c:yMode val="edge"/>
          <c:x val="0.10759713859296999"/>
          <c:y val="4.1666666666666664E-2"/>
        </c:manualLayout>
      </c:layout>
      <c:overlay val="0"/>
      <c:spPr>
        <a:noFill/>
        <a:ln w="25400">
          <a:noFill/>
        </a:ln>
      </c:spPr>
    </c:title>
    <c:autoTitleDeleted val="0"/>
    <c:plotArea>
      <c:layout>
        <c:manualLayout>
          <c:layoutTarget val="inner"/>
          <c:xMode val="edge"/>
          <c:yMode val="edge"/>
          <c:x val="6.9381598793363503E-2"/>
          <c:y val="0.14893617021276637"/>
          <c:w val="0.85671191553544646"/>
          <c:h val="0.6143617021276595"/>
        </c:manualLayout>
      </c:layout>
      <c:barChart>
        <c:barDir val="col"/>
        <c:grouping val="percentStacked"/>
        <c:varyColors val="0"/>
        <c:ser>
          <c:idx val="0"/>
          <c:order val="0"/>
          <c:tx>
            <c:strRef>
              <c:f>'1.3_17'!$L$20</c:f>
              <c:strCache>
                <c:ptCount val="1"/>
                <c:pt idx="0">
                  <c:v>Deutsche</c:v>
                </c:pt>
              </c:strCache>
            </c:strRef>
          </c:tx>
          <c:spPr>
            <a:solidFill>
              <a:srgbClr val="009999"/>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'1.3_17'!$M$18:$T$19</c:f>
              <c:multiLvlStrCache>
                <c:ptCount val="8"/>
                <c:lvl>
                  <c:pt idx="0">
                    <c:v>Männer</c:v>
                  </c:pt>
                  <c:pt idx="1">
                    <c:v>Frauen</c:v>
                  </c:pt>
                  <c:pt idx="2">
                    <c:v>Männer</c:v>
                  </c:pt>
                  <c:pt idx="3">
                    <c:v>Frauen</c:v>
                  </c:pt>
                  <c:pt idx="4">
                    <c:v>Männer</c:v>
                  </c:pt>
                  <c:pt idx="5">
                    <c:v>Frauen</c:v>
                  </c:pt>
                  <c:pt idx="6">
                    <c:v>Männer</c:v>
                  </c:pt>
                  <c:pt idx="7">
                    <c:v>Frauen</c:v>
                  </c:pt>
                </c:lvl>
                <c:lvl>
                  <c:pt idx="0">
                    <c:v>ohne Berufsausbildung</c:v>
                  </c:pt>
                  <c:pt idx="2">
                    <c:v>mit anerkanntem Berufsabschluss²⁾</c:v>
                  </c:pt>
                  <c:pt idx="4">
                    <c:v>mit akademischem Abschluss³⁾</c:v>
                  </c:pt>
                  <c:pt idx="6">
                    <c:v>Keine Zuordnung möglich/keine Angaben</c:v>
                  </c:pt>
                </c:lvl>
              </c:multiLvlStrCache>
            </c:multiLvlStrRef>
          </c:cat>
          <c:val>
            <c:numRef>
              <c:f>'1.3_17'!$M$20:$T$20</c:f>
              <c:numCache>
                <c:formatCode>* #,##0;* \-_ #,##0;\-</c:formatCode>
                <c:ptCount val="8"/>
                <c:pt idx="0">
                  <c:v>123766</c:v>
                </c:pt>
                <c:pt idx="1">
                  <c:v>102775</c:v>
                </c:pt>
                <c:pt idx="2">
                  <c:v>651262</c:v>
                </c:pt>
                <c:pt idx="3">
                  <c:v>621019</c:v>
                </c:pt>
                <c:pt idx="4">
                  <c:v>211729</c:v>
                </c:pt>
                <c:pt idx="5">
                  <c:v>165057</c:v>
                </c:pt>
                <c:pt idx="6">
                  <c:v>90695</c:v>
                </c:pt>
                <c:pt idx="7">
                  <c:v>79147</c:v>
                </c:pt>
              </c:numCache>
            </c:numRef>
          </c:val>
          <c:extLst>
            <c:ext xmlns:c16="http://schemas.microsoft.com/office/drawing/2014/chart" uri="{C3380CC4-5D6E-409C-BE32-E72D297353CC}">
              <c16:uniqueId val="{00000000-3CFD-44CC-8035-648EA5D6CBA6}"/>
            </c:ext>
          </c:extLst>
        </c:ser>
        <c:ser>
          <c:idx val="1"/>
          <c:order val="1"/>
          <c:tx>
            <c:strRef>
              <c:f>'1.3_17'!$L$21</c:f>
              <c:strCache>
                <c:ptCount val="1"/>
                <c:pt idx="0">
                  <c:v>Ausländer</c:v>
                </c:pt>
              </c:strCache>
            </c:strRef>
          </c:tx>
          <c:spPr>
            <a:solidFill>
              <a:schemeClr val="bg1">
                <a:lumMod val="75000"/>
              </a:schemeClr>
            </a:solidFill>
          </c:spPr>
          <c:invertIfNegative val="0"/>
          <c:dLbls>
            <c:dLbl>
              <c:idx val="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CFD-44CC-8035-648EA5D6CBA6}"/>
                </c:ext>
              </c:extLst>
            </c:dLbl>
            <c:dLbl>
              <c:idx val="1"/>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CFD-44CC-8035-648EA5D6CBA6}"/>
                </c:ext>
              </c:extLst>
            </c:dLbl>
            <c:dLbl>
              <c:idx val="2"/>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CFD-44CC-8035-648EA5D6CBA6}"/>
                </c:ext>
              </c:extLst>
            </c:dLbl>
            <c:dLbl>
              <c:idx val="3"/>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CFD-44CC-8035-648EA5D6CBA6}"/>
                </c:ext>
              </c:extLst>
            </c:dLbl>
            <c:dLbl>
              <c:idx val="4"/>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CFD-44CC-8035-648EA5D6CBA6}"/>
                </c:ext>
              </c:extLst>
            </c:dLbl>
            <c:dLbl>
              <c:idx val="5"/>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CFD-44CC-8035-648EA5D6CBA6}"/>
                </c:ext>
              </c:extLst>
            </c:dLbl>
            <c:dLbl>
              <c:idx val="6"/>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CFD-44CC-8035-648EA5D6CBA6}"/>
                </c:ext>
              </c:extLst>
            </c:dLbl>
            <c:dLbl>
              <c:idx val="7"/>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CFD-44CC-8035-648EA5D6CBA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'1.3_17'!$M$18:$T$19</c:f>
              <c:multiLvlStrCache>
                <c:ptCount val="8"/>
                <c:lvl>
                  <c:pt idx="0">
                    <c:v>Männer</c:v>
                  </c:pt>
                  <c:pt idx="1">
                    <c:v>Frauen</c:v>
                  </c:pt>
                  <c:pt idx="2">
                    <c:v>Männer</c:v>
                  </c:pt>
                  <c:pt idx="3">
                    <c:v>Frauen</c:v>
                  </c:pt>
                  <c:pt idx="4">
                    <c:v>Männer</c:v>
                  </c:pt>
                  <c:pt idx="5">
                    <c:v>Frauen</c:v>
                  </c:pt>
                  <c:pt idx="6">
                    <c:v>Männer</c:v>
                  </c:pt>
                  <c:pt idx="7">
                    <c:v>Frauen</c:v>
                  </c:pt>
                </c:lvl>
                <c:lvl>
                  <c:pt idx="0">
                    <c:v>ohne Berufsausbildung</c:v>
                  </c:pt>
                  <c:pt idx="2">
                    <c:v>mit anerkanntem Berufsabschluss²⁾</c:v>
                  </c:pt>
                  <c:pt idx="4">
                    <c:v>mit akademischem Abschluss³⁾</c:v>
                  </c:pt>
                  <c:pt idx="6">
                    <c:v>Keine Zuordnung möglich/keine Angaben</c:v>
                  </c:pt>
                </c:lvl>
              </c:multiLvlStrCache>
            </c:multiLvlStrRef>
          </c:cat>
          <c:val>
            <c:numRef>
              <c:f>'1.3_17'!$M$21:$T$21</c:f>
              <c:numCache>
                <c:formatCode>* #,##0;* \-_ #,##0;\-</c:formatCode>
                <c:ptCount val="8"/>
                <c:pt idx="0">
                  <c:v>53865</c:v>
                </c:pt>
                <c:pt idx="1">
                  <c:v>32197</c:v>
                </c:pt>
                <c:pt idx="2">
                  <c:v>67655</c:v>
                </c:pt>
                <c:pt idx="3">
                  <c:v>46195</c:v>
                </c:pt>
                <c:pt idx="4">
                  <c:v>25392</c:v>
                </c:pt>
                <c:pt idx="5">
                  <c:v>23720</c:v>
                </c:pt>
                <c:pt idx="6">
                  <c:v>67732</c:v>
                </c:pt>
                <c:pt idx="7">
                  <c:v>34986</c:v>
                </c:pt>
              </c:numCache>
            </c:numRef>
          </c:val>
          <c:extLst>
            <c:ext xmlns:c16="http://schemas.microsoft.com/office/drawing/2014/chart" uri="{C3380CC4-5D6E-409C-BE32-E72D297353CC}">
              <c16:uniqueId val="{00000009-3CFD-44CC-8035-648EA5D6CBA6}"/>
            </c:ext>
          </c:extLst>
        </c:ser>
        <c:dLbls>
          <c:showLegendKey val="0"/>
          <c:showVal val="0"/>
          <c:showCatName val="0"/>
          <c:showSerName val="0"/>
          <c:showPercent val="0"/>
          <c:showBubbleSize val="0"/>
        </c:dLbls>
        <c:gapWidth val="150"/>
        <c:overlap val="100"/>
        <c:axId val="814872480"/>
        <c:axId val="814866496"/>
      </c:barChart>
      <c:catAx>
        <c:axId val="814872480"/>
        <c:scaling>
          <c:orientation val="minMax"/>
        </c:scaling>
        <c:delete val="0"/>
        <c:axPos val="b"/>
        <c:numFmt formatCode="General" sourceLinked="1"/>
        <c:majorTickMark val="none"/>
        <c:minorTickMark val="none"/>
        <c:tickLblPos val="nextTo"/>
        <c:crossAx val="814866496"/>
        <c:crosses val="autoZero"/>
        <c:auto val="1"/>
        <c:lblAlgn val="ctr"/>
        <c:lblOffset val="100"/>
        <c:noMultiLvlLbl val="0"/>
      </c:catAx>
      <c:valAx>
        <c:axId val="814866496"/>
        <c:scaling>
          <c:orientation val="minMax"/>
          <c:min val="0"/>
        </c:scaling>
        <c:delete val="0"/>
        <c:axPos val="l"/>
        <c:majorGridlines>
          <c:spPr>
            <a:ln>
              <a:prstDash val="sysDot"/>
            </a:ln>
          </c:spPr>
        </c:majorGridlines>
        <c:numFmt formatCode="0%" sourceLinked="0"/>
        <c:majorTickMark val="none"/>
        <c:minorTickMark val="none"/>
        <c:tickLblPos val="nextTo"/>
        <c:crossAx val="814872480"/>
        <c:crosses val="autoZero"/>
        <c:crossBetween val="between"/>
      </c:valAx>
    </c:plotArea>
    <c:legend>
      <c:legendPos val="r"/>
      <c:layout>
        <c:manualLayout>
          <c:xMode val="edge"/>
          <c:yMode val="edge"/>
          <c:x val="0.2592256993516836"/>
          <c:y val="0.92493298710001659"/>
          <c:w val="0.49230751284294605"/>
          <c:h val="7.5067012899983576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pPr>
            <a:r>
              <a:rPr lang="de-DE" sz="800"/>
              <a:t>Sozialversicherungspflichtig Beschäftigte am Wohnort nach Ausbildungsniveau</a:t>
            </a:r>
            <a:r>
              <a:rPr lang="de-DE" sz="800">
                <a:latin typeface="Arial" panose="020B0604020202020204" pitchFamily="34" charset="0"/>
                <a:cs typeface="Arial" panose="020B0604020202020204" pitchFamily="34" charset="0"/>
              </a:rPr>
              <a:t>¹</a:t>
            </a:r>
            <a:r>
              <a:rPr lang="de-DE" sz="800">
                <a:latin typeface="Calibri" panose="020F0502020204030204" pitchFamily="34" charset="0"/>
                <a:cs typeface="Arial" panose="020B0604020202020204" pitchFamily="34" charset="0"/>
              </a:rPr>
              <a:t>⁾</a:t>
            </a:r>
            <a:r>
              <a:rPr lang="de-DE" sz="800">
                <a:latin typeface="Arial" panose="020B0604020202020204" pitchFamily="34" charset="0"/>
                <a:cs typeface="Arial" panose="020B0604020202020204" pitchFamily="34" charset="0"/>
              </a:rPr>
              <a:t>⁴</a:t>
            </a:r>
            <a:r>
              <a:rPr lang="de-DE" sz="800">
                <a:latin typeface="Calibri" panose="020F0502020204030204" pitchFamily="34" charset="0"/>
                <a:cs typeface="Arial" panose="020B0604020202020204" pitchFamily="34" charset="0"/>
              </a:rPr>
              <a:t>⁾⁵⁾</a:t>
            </a:r>
            <a:r>
              <a:rPr lang="de-DE" sz="800"/>
              <a:t>,</a:t>
            </a:r>
            <a:r>
              <a:rPr lang="de-DE" sz="800" baseline="0"/>
              <a:t> </a:t>
            </a:r>
            <a:r>
              <a:rPr lang="de-DE" sz="800"/>
              <a:t>Geschlecht und Staatsangehörigkeit,</a:t>
            </a:r>
            <a:r>
              <a:rPr lang="de-DE" sz="800" baseline="0"/>
              <a:t> 2016, Wetteraukreis</a:t>
            </a:r>
            <a:endParaRPr lang="de-DE" sz="800"/>
          </a:p>
        </c:rich>
      </c:tx>
      <c:layout>
        <c:manualLayout>
          <c:xMode val="edge"/>
          <c:yMode val="edge"/>
          <c:x val="0.10759713859296999"/>
          <c:y val="4.1666666666666664E-2"/>
        </c:manualLayout>
      </c:layout>
      <c:overlay val="0"/>
      <c:spPr>
        <a:noFill/>
        <a:ln w="25400">
          <a:noFill/>
        </a:ln>
      </c:spPr>
    </c:title>
    <c:autoTitleDeleted val="0"/>
    <c:plotArea>
      <c:layout>
        <c:manualLayout>
          <c:layoutTarget val="inner"/>
          <c:xMode val="edge"/>
          <c:yMode val="edge"/>
          <c:x val="6.9381598793363503E-2"/>
          <c:y val="0.14893617021276637"/>
          <c:w val="0.85671191553544646"/>
          <c:h val="0.6143617021276595"/>
        </c:manualLayout>
      </c:layout>
      <c:barChart>
        <c:barDir val="col"/>
        <c:grouping val="percentStacked"/>
        <c:varyColors val="0"/>
        <c:ser>
          <c:idx val="0"/>
          <c:order val="0"/>
          <c:tx>
            <c:strRef>
              <c:f>'1.3_16'!$A$20</c:f>
              <c:strCache>
                <c:ptCount val="1"/>
                <c:pt idx="0">
                  <c:v>Deutsche</c:v>
                </c:pt>
              </c:strCache>
            </c:strRef>
          </c:tx>
          <c:spPr>
            <a:solidFill>
              <a:srgbClr val="0099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'1.3_16'!$B$18:$I$19</c:f>
              <c:multiLvlStrCache>
                <c:ptCount val="8"/>
                <c:lvl>
                  <c:pt idx="0">
                    <c:v>Männer</c:v>
                  </c:pt>
                  <c:pt idx="1">
                    <c:v>Frauen</c:v>
                  </c:pt>
                  <c:pt idx="2">
                    <c:v>Männer</c:v>
                  </c:pt>
                  <c:pt idx="3">
                    <c:v>Frauen</c:v>
                  </c:pt>
                  <c:pt idx="4">
                    <c:v>Männer</c:v>
                  </c:pt>
                  <c:pt idx="5">
                    <c:v>Frauen</c:v>
                  </c:pt>
                  <c:pt idx="6">
                    <c:v>Männer</c:v>
                  </c:pt>
                  <c:pt idx="7">
                    <c:v>Frauen</c:v>
                  </c:pt>
                </c:lvl>
                <c:lvl>
                  <c:pt idx="0">
                    <c:v>ohne Berufsausbildung</c:v>
                  </c:pt>
                  <c:pt idx="2">
                    <c:v>mit anerkanntem Berufsabschluss²⁾</c:v>
                  </c:pt>
                  <c:pt idx="4">
                    <c:v>mit akademischem Abschluss³⁾</c:v>
                  </c:pt>
                  <c:pt idx="6">
                    <c:v>Keine Zuordnung möglich/keine Angaben</c:v>
                  </c:pt>
                </c:lvl>
              </c:multiLvlStrCache>
            </c:multiLvlStrRef>
          </c:cat>
          <c:val>
            <c:numRef>
              <c:f>'1.3_16'!$B$20:$I$20</c:f>
              <c:numCache>
                <c:formatCode>* #,##0;* \-_ #,##0;\-</c:formatCode>
                <c:ptCount val="8"/>
                <c:pt idx="0">
                  <c:v>5587</c:v>
                </c:pt>
                <c:pt idx="1">
                  <c:v>5133</c:v>
                </c:pt>
                <c:pt idx="2">
                  <c:v>34154</c:v>
                </c:pt>
                <c:pt idx="3">
                  <c:v>33380</c:v>
                </c:pt>
                <c:pt idx="4">
                  <c:v>9697</c:v>
                </c:pt>
                <c:pt idx="5">
                  <c:v>6670</c:v>
                </c:pt>
                <c:pt idx="6">
                  <c:v>4923</c:v>
                </c:pt>
                <c:pt idx="7">
                  <c:v>4076</c:v>
                </c:pt>
              </c:numCache>
            </c:numRef>
          </c:val>
          <c:extLst>
            <c:ext xmlns:c16="http://schemas.microsoft.com/office/drawing/2014/chart" uri="{C3380CC4-5D6E-409C-BE32-E72D297353CC}">
              <c16:uniqueId val="{00000000-9F97-4290-B98B-F32F0B83CE62}"/>
            </c:ext>
          </c:extLst>
        </c:ser>
        <c:ser>
          <c:idx val="1"/>
          <c:order val="1"/>
          <c:tx>
            <c:strRef>
              <c:f>'1.3_16'!$A$21</c:f>
              <c:strCache>
                <c:ptCount val="1"/>
                <c:pt idx="0">
                  <c:v>Ausländer</c:v>
                </c:pt>
              </c:strCache>
            </c:strRef>
          </c:tx>
          <c:spPr>
            <a:solidFill>
              <a:schemeClr val="bg1">
                <a:lumMod val="75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'1.3_16'!$B$18:$I$19</c:f>
              <c:multiLvlStrCache>
                <c:ptCount val="8"/>
                <c:lvl>
                  <c:pt idx="0">
                    <c:v>Männer</c:v>
                  </c:pt>
                  <c:pt idx="1">
                    <c:v>Frauen</c:v>
                  </c:pt>
                  <c:pt idx="2">
                    <c:v>Männer</c:v>
                  </c:pt>
                  <c:pt idx="3">
                    <c:v>Frauen</c:v>
                  </c:pt>
                  <c:pt idx="4">
                    <c:v>Männer</c:v>
                  </c:pt>
                  <c:pt idx="5">
                    <c:v>Frauen</c:v>
                  </c:pt>
                  <c:pt idx="6">
                    <c:v>Männer</c:v>
                  </c:pt>
                  <c:pt idx="7">
                    <c:v>Frauen</c:v>
                  </c:pt>
                </c:lvl>
                <c:lvl>
                  <c:pt idx="0">
                    <c:v>ohne Berufsausbildung</c:v>
                  </c:pt>
                  <c:pt idx="2">
                    <c:v>mit anerkanntem Berufsabschluss²⁾</c:v>
                  </c:pt>
                  <c:pt idx="4">
                    <c:v>mit akademischem Abschluss³⁾</c:v>
                  </c:pt>
                  <c:pt idx="6">
                    <c:v>Keine Zuordnung möglich/keine Angaben</c:v>
                  </c:pt>
                </c:lvl>
              </c:multiLvlStrCache>
            </c:multiLvlStrRef>
          </c:cat>
          <c:val>
            <c:numRef>
              <c:f>'1.3_16'!$B$21:$I$21</c:f>
              <c:numCache>
                <c:formatCode>* #,##0;* \-_ #,##0;\-</c:formatCode>
                <c:ptCount val="8"/>
                <c:pt idx="0">
                  <c:v>1651</c:v>
                </c:pt>
                <c:pt idx="1">
                  <c:v>1131</c:v>
                </c:pt>
                <c:pt idx="2">
                  <c:v>2387</c:v>
                </c:pt>
                <c:pt idx="3">
                  <c:v>1873</c:v>
                </c:pt>
                <c:pt idx="4">
                  <c:v>672</c:v>
                </c:pt>
                <c:pt idx="5">
                  <c:v>630</c:v>
                </c:pt>
                <c:pt idx="6">
                  <c:v>2059</c:v>
                </c:pt>
                <c:pt idx="7">
                  <c:v>1106</c:v>
                </c:pt>
              </c:numCache>
            </c:numRef>
          </c:val>
          <c:extLst>
            <c:ext xmlns:c16="http://schemas.microsoft.com/office/drawing/2014/chart" uri="{C3380CC4-5D6E-409C-BE32-E72D297353CC}">
              <c16:uniqueId val="{00000009-9F97-4290-B98B-F32F0B83CE62}"/>
            </c:ext>
          </c:extLst>
        </c:ser>
        <c:dLbls>
          <c:showLegendKey val="0"/>
          <c:showVal val="0"/>
          <c:showCatName val="0"/>
          <c:showSerName val="0"/>
          <c:showPercent val="0"/>
          <c:showBubbleSize val="0"/>
        </c:dLbls>
        <c:gapWidth val="150"/>
        <c:overlap val="100"/>
        <c:axId val="814870304"/>
        <c:axId val="814873024"/>
      </c:barChart>
      <c:catAx>
        <c:axId val="814870304"/>
        <c:scaling>
          <c:orientation val="minMax"/>
        </c:scaling>
        <c:delete val="0"/>
        <c:axPos val="b"/>
        <c:numFmt formatCode="General" sourceLinked="1"/>
        <c:majorTickMark val="none"/>
        <c:minorTickMark val="none"/>
        <c:tickLblPos val="nextTo"/>
        <c:crossAx val="814873024"/>
        <c:crosses val="autoZero"/>
        <c:auto val="1"/>
        <c:lblAlgn val="ctr"/>
        <c:lblOffset val="100"/>
        <c:noMultiLvlLbl val="0"/>
      </c:catAx>
      <c:valAx>
        <c:axId val="814873024"/>
        <c:scaling>
          <c:orientation val="minMax"/>
          <c:min val="0"/>
        </c:scaling>
        <c:delete val="0"/>
        <c:axPos val="l"/>
        <c:majorGridlines>
          <c:spPr>
            <a:ln>
              <a:prstDash val="sysDot"/>
            </a:ln>
          </c:spPr>
        </c:majorGridlines>
        <c:numFmt formatCode="0%" sourceLinked="0"/>
        <c:majorTickMark val="none"/>
        <c:minorTickMark val="none"/>
        <c:tickLblPos val="nextTo"/>
        <c:crossAx val="814870304"/>
        <c:crosses val="autoZero"/>
        <c:crossBetween val="between"/>
      </c:valAx>
    </c:plotArea>
    <c:legend>
      <c:legendPos val="r"/>
      <c:layout>
        <c:manualLayout>
          <c:xMode val="edge"/>
          <c:yMode val="edge"/>
          <c:x val="0.26274610206872973"/>
          <c:y val="0.92493298710001659"/>
          <c:w val="0.47665807582434727"/>
          <c:h val="7.5067012899983576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de-DE" sz="800"/>
              <a:t>Sozialversicherungspflichtig Beschäftigte am Wohnort nach Altersklassen und Staatsangehörigkeit, 2018,</a:t>
            </a:r>
            <a:r>
              <a:rPr lang="de-DE" sz="800" baseline="0"/>
              <a:t> </a:t>
            </a:r>
            <a:r>
              <a:rPr lang="de-DE" sz="800"/>
              <a:t>Land Hessen</a:t>
            </a:r>
          </a:p>
        </c:rich>
      </c:tx>
      <c:layout>
        <c:manualLayout>
          <c:xMode val="edge"/>
          <c:yMode val="edge"/>
          <c:x val="0.16125887170312431"/>
          <c:y val="3.6806164451604832E-2"/>
        </c:manualLayout>
      </c:layout>
      <c:overlay val="0"/>
      <c:spPr>
        <a:noFill/>
        <a:ln w="25400">
          <a:noFill/>
        </a:ln>
      </c:spPr>
    </c:title>
    <c:autoTitleDeleted val="0"/>
    <c:plotArea>
      <c:layout>
        <c:manualLayout>
          <c:layoutTarget val="inner"/>
          <c:xMode val="edge"/>
          <c:yMode val="edge"/>
          <c:x val="8.2437275985663097E-2"/>
          <c:y val="0.15567282321899717"/>
          <c:w val="0.88530465949820791"/>
          <c:h val="0.66226912928759962"/>
        </c:manualLayout>
      </c:layout>
      <c:barChart>
        <c:barDir val="col"/>
        <c:grouping val="percentStacked"/>
        <c:varyColors val="0"/>
        <c:ser>
          <c:idx val="0"/>
          <c:order val="0"/>
          <c:tx>
            <c:strRef>
              <c:f>'1.1_18'!$L$24</c:f>
              <c:strCache>
                <c:ptCount val="1"/>
                <c:pt idx="0">
                  <c:v>Deutsche</c:v>
                </c:pt>
              </c:strCache>
            </c:strRef>
          </c:tx>
          <c:spPr>
            <a:solidFill>
              <a:srgbClr val="009999"/>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'1.1_18'!$M$23:$P$23</c:f>
              <c:strCache>
                <c:ptCount val="4"/>
                <c:pt idx="0">
                  <c:v>unter 25 Jahre</c:v>
                </c:pt>
                <c:pt idx="1">
                  <c:v>25 bis unter 50 Jahre</c:v>
                </c:pt>
                <c:pt idx="2">
                  <c:v>50 bis unter 65 Jahre</c:v>
                </c:pt>
                <c:pt idx="3">
                  <c:v>65 Jahre und älter</c:v>
                </c:pt>
              </c:strCache>
            </c:strRef>
          </c:cat>
          <c:val>
            <c:numRef>
              <c:f>'1.1_18'!$M$24:$P$24</c:f>
              <c:numCache>
                <c:formatCode>* #,##0;* \-_ #,##0;\-</c:formatCode>
                <c:ptCount val="4"/>
                <c:pt idx="0">
                  <c:v>191568</c:v>
                </c:pt>
                <c:pt idx="1">
                  <c:v>1131036</c:v>
                </c:pt>
                <c:pt idx="2">
                  <c:v>721532</c:v>
                </c:pt>
                <c:pt idx="3">
                  <c:v>21051</c:v>
                </c:pt>
              </c:numCache>
            </c:numRef>
          </c:val>
          <c:extLst>
            <c:ext xmlns:c16="http://schemas.microsoft.com/office/drawing/2014/chart" uri="{C3380CC4-5D6E-409C-BE32-E72D297353CC}">
              <c16:uniqueId val="{00000000-5B71-4709-B8F9-31C84D1D45A4}"/>
            </c:ext>
          </c:extLst>
        </c:ser>
        <c:ser>
          <c:idx val="1"/>
          <c:order val="1"/>
          <c:tx>
            <c:strRef>
              <c:f>'1.1_18'!$L$25</c:f>
              <c:strCache>
                <c:ptCount val="1"/>
                <c:pt idx="0">
                  <c:v>Ausländer</c:v>
                </c:pt>
              </c:strCache>
            </c:strRef>
          </c:tx>
          <c:spPr>
            <a:solidFill>
              <a:schemeClr val="bg1">
                <a:lumMod val="75000"/>
              </a:schemeClr>
            </a:solidFill>
          </c:spPr>
          <c:invertIfNegative val="0"/>
          <c:dLbls>
            <c:dLbl>
              <c:idx val="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B71-4709-B8F9-31C84D1D45A4}"/>
                </c:ext>
              </c:extLst>
            </c:dLbl>
            <c:dLbl>
              <c:idx val="1"/>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B71-4709-B8F9-31C84D1D45A4}"/>
                </c:ext>
              </c:extLst>
            </c:dLbl>
            <c:dLbl>
              <c:idx val="2"/>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B71-4709-B8F9-31C84D1D45A4}"/>
                </c:ext>
              </c:extLst>
            </c:dLbl>
            <c:dLbl>
              <c:idx val="3"/>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B71-4709-B8F9-31C84D1D45A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'1.1_18'!$M$23:$P$23</c:f>
              <c:strCache>
                <c:ptCount val="4"/>
                <c:pt idx="0">
                  <c:v>unter 25 Jahre</c:v>
                </c:pt>
                <c:pt idx="1">
                  <c:v>25 bis unter 50 Jahre</c:v>
                </c:pt>
                <c:pt idx="2">
                  <c:v>50 bis unter 65 Jahre</c:v>
                </c:pt>
                <c:pt idx="3">
                  <c:v>65 Jahre und älter</c:v>
                </c:pt>
              </c:strCache>
            </c:strRef>
          </c:cat>
          <c:val>
            <c:numRef>
              <c:f>'1.1_18'!$M$25:$P$25</c:f>
              <c:numCache>
                <c:formatCode>* #,##0;* \-_ #,##0;\-</c:formatCode>
                <c:ptCount val="4"/>
                <c:pt idx="0">
                  <c:v>39892</c:v>
                </c:pt>
                <c:pt idx="1">
                  <c:v>265451</c:v>
                </c:pt>
                <c:pt idx="2">
                  <c:v>76062</c:v>
                </c:pt>
                <c:pt idx="3">
                  <c:v>2352</c:v>
                </c:pt>
              </c:numCache>
            </c:numRef>
          </c:val>
          <c:extLst>
            <c:ext xmlns:c16="http://schemas.microsoft.com/office/drawing/2014/chart" uri="{C3380CC4-5D6E-409C-BE32-E72D297353CC}">
              <c16:uniqueId val="{00000005-5B71-4709-B8F9-31C84D1D45A4}"/>
            </c:ext>
          </c:extLst>
        </c:ser>
        <c:dLbls>
          <c:showLegendKey val="0"/>
          <c:showVal val="0"/>
          <c:showCatName val="0"/>
          <c:showSerName val="0"/>
          <c:showPercent val="0"/>
          <c:showBubbleSize val="0"/>
        </c:dLbls>
        <c:gapWidth val="150"/>
        <c:overlap val="100"/>
        <c:axId val="223189296"/>
        <c:axId val="223189688"/>
      </c:barChart>
      <c:catAx>
        <c:axId val="223189296"/>
        <c:scaling>
          <c:orientation val="minMax"/>
        </c:scaling>
        <c:delete val="0"/>
        <c:axPos val="b"/>
        <c:numFmt formatCode="General" sourceLinked="1"/>
        <c:majorTickMark val="none"/>
        <c:minorTickMark val="none"/>
        <c:tickLblPos val="nextTo"/>
        <c:crossAx val="223189688"/>
        <c:crosses val="autoZero"/>
        <c:auto val="1"/>
        <c:lblAlgn val="ctr"/>
        <c:lblOffset val="100"/>
        <c:noMultiLvlLbl val="0"/>
      </c:catAx>
      <c:valAx>
        <c:axId val="223189688"/>
        <c:scaling>
          <c:orientation val="minMax"/>
          <c:min val="0"/>
        </c:scaling>
        <c:delete val="0"/>
        <c:axPos val="l"/>
        <c:majorGridlines>
          <c:spPr>
            <a:ln>
              <a:prstDash val="sysDot"/>
            </a:ln>
          </c:spPr>
        </c:majorGridlines>
        <c:numFmt formatCode="0%" sourceLinked="0"/>
        <c:majorTickMark val="none"/>
        <c:minorTickMark val="none"/>
        <c:tickLblPos val="nextTo"/>
        <c:crossAx val="223189296"/>
        <c:crosses val="autoZero"/>
        <c:crossBetween val="between"/>
      </c:valAx>
    </c:plotArea>
    <c:legend>
      <c:legendPos val="r"/>
      <c:layout>
        <c:manualLayout>
          <c:xMode val="edge"/>
          <c:yMode val="edge"/>
          <c:x val="0.34767025089605735"/>
          <c:y val="0.90196081690316465"/>
          <c:w val="0.34647550776583136"/>
          <c:h val="8.4398922430210743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de-DE" sz="800"/>
              <a:t>Sozialversicherungspflichtig Beschäftigte am Wohnort nach Ausbildungsniveau</a:t>
            </a:r>
            <a:r>
              <a:rPr lang="de-DE" sz="800">
                <a:latin typeface="Arial" panose="020B0604020202020204" pitchFamily="34" charset="0"/>
                <a:cs typeface="Arial" panose="020B0604020202020204" pitchFamily="34" charset="0"/>
              </a:rPr>
              <a:t>¹</a:t>
            </a:r>
            <a:r>
              <a:rPr lang="de-DE" sz="800">
                <a:latin typeface="Calibri" panose="020F0502020204030204" pitchFamily="34" charset="0"/>
                <a:cs typeface="Arial" panose="020B0604020202020204" pitchFamily="34" charset="0"/>
              </a:rPr>
              <a:t>⁾</a:t>
            </a:r>
            <a:r>
              <a:rPr lang="de-DE" sz="800">
                <a:latin typeface="Arial" panose="020B0604020202020204" pitchFamily="34" charset="0"/>
                <a:cs typeface="Arial" panose="020B0604020202020204" pitchFamily="34" charset="0"/>
              </a:rPr>
              <a:t>⁴</a:t>
            </a:r>
            <a:r>
              <a:rPr lang="de-DE" sz="800">
                <a:latin typeface="Calibri" panose="020F0502020204030204" pitchFamily="34" charset="0"/>
                <a:cs typeface="Arial" panose="020B0604020202020204" pitchFamily="34" charset="0"/>
              </a:rPr>
              <a:t>⁾⁵⁾</a:t>
            </a:r>
            <a:r>
              <a:rPr lang="de-DE" sz="800"/>
              <a:t>,</a:t>
            </a:r>
            <a:r>
              <a:rPr lang="de-DE" sz="800" baseline="0"/>
              <a:t> </a:t>
            </a:r>
            <a:r>
              <a:rPr lang="de-DE" sz="800"/>
              <a:t>Geschlecht und Staatsangehörigkeit,</a:t>
            </a:r>
            <a:r>
              <a:rPr lang="de-DE" sz="800" baseline="0"/>
              <a:t> 2016, Land Hessen</a:t>
            </a:r>
            <a:endParaRPr lang="de-DE" sz="800"/>
          </a:p>
        </c:rich>
      </c:tx>
      <c:layout>
        <c:manualLayout>
          <c:xMode val="edge"/>
          <c:yMode val="edge"/>
          <c:x val="0.10759713859296999"/>
          <c:y val="4.1666666666666664E-2"/>
        </c:manualLayout>
      </c:layout>
      <c:overlay val="0"/>
      <c:spPr>
        <a:noFill/>
        <a:ln w="25400">
          <a:noFill/>
        </a:ln>
      </c:spPr>
    </c:title>
    <c:autoTitleDeleted val="0"/>
    <c:plotArea>
      <c:layout>
        <c:manualLayout>
          <c:layoutTarget val="inner"/>
          <c:xMode val="edge"/>
          <c:yMode val="edge"/>
          <c:x val="6.9381598793363503E-2"/>
          <c:y val="0.14893617021276637"/>
          <c:w val="0.85671191553544646"/>
          <c:h val="0.6143617021276595"/>
        </c:manualLayout>
      </c:layout>
      <c:barChart>
        <c:barDir val="col"/>
        <c:grouping val="percentStacked"/>
        <c:varyColors val="0"/>
        <c:ser>
          <c:idx val="0"/>
          <c:order val="0"/>
          <c:tx>
            <c:strRef>
              <c:f>'1.3_16'!$L$20</c:f>
              <c:strCache>
                <c:ptCount val="1"/>
                <c:pt idx="0">
                  <c:v>Deutsche</c:v>
                </c:pt>
              </c:strCache>
            </c:strRef>
          </c:tx>
          <c:spPr>
            <a:solidFill>
              <a:srgbClr val="009999"/>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'1.3_16'!$M$18:$T$19</c:f>
              <c:multiLvlStrCache>
                <c:ptCount val="8"/>
                <c:lvl>
                  <c:pt idx="0">
                    <c:v>Männer</c:v>
                  </c:pt>
                  <c:pt idx="1">
                    <c:v>Frauen</c:v>
                  </c:pt>
                  <c:pt idx="2">
                    <c:v>Männer</c:v>
                  </c:pt>
                  <c:pt idx="3">
                    <c:v>Frauen</c:v>
                  </c:pt>
                  <c:pt idx="4">
                    <c:v>Männer</c:v>
                  </c:pt>
                  <c:pt idx="5">
                    <c:v>Frauen</c:v>
                  </c:pt>
                  <c:pt idx="6">
                    <c:v>Männer</c:v>
                  </c:pt>
                  <c:pt idx="7">
                    <c:v>Frauen</c:v>
                  </c:pt>
                </c:lvl>
                <c:lvl>
                  <c:pt idx="0">
                    <c:v>ohne Berufsausbildung</c:v>
                  </c:pt>
                  <c:pt idx="2">
                    <c:v>mit anerkanntem Berufsabschluss²⁾</c:v>
                  </c:pt>
                  <c:pt idx="4">
                    <c:v>mit akademischem Abschluss³⁾</c:v>
                  </c:pt>
                  <c:pt idx="6">
                    <c:v>Keine Zuordnung möglich/keine Angaben</c:v>
                  </c:pt>
                </c:lvl>
              </c:multiLvlStrCache>
            </c:multiLvlStrRef>
          </c:cat>
          <c:val>
            <c:numRef>
              <c:f>'1.3_16'!$M$20:$T$20</c:f>
              <c:numCache>
                <c:formatCode>* #,##0;* \-_ #,##0;\-</c:formatCode>
                <c:ptCount val="8"/>
                <c:pt idx="0">
                  <c:v>121564</c:v>
                </c:pt>
                <c:pt idx="1">
                  <c:v>101561</c:v>
                </c:pt>
                <c:pt idx="2">
                  <c:v>644135</c:v>
                </c:pt>
                <c:pt idx="3">
                  <c:v>612789</c:v>
                </c:pt>
                <c:pt idx="4">
                  <c:v>202469</c:v>
                </c:pt>
                <c:pt idx="5">
                  <c:v>154284</c:v>
                </c:pt>
                <c:pt idx="6">
                  <c:v>95383</c:v>
                </c:pt>
                <c:pt idx="7">
                  <c:v>83291</c:v>
                </c:pt>
              </c:numCache>
            </c:numRef>
          </c:val>
          <c:extLst>
            <c:ext xmlns:c16="http://schemas.microsoft.com/office/drawing/2014/chart" uri="{C3380CC4-5D6E-409C-BE32-E72D297353CC}">
              <c16:uniqueId val="{00000000-3CFD-44CC-8035-648EA5D6CBA6}"/>
            </c:ext>
          </c:extLst>
        </c:ser>
        <c:ser>
          <c:idx val="1"/>
          <c:order val="1"/>
          <c:tx>
            <c:strRef>
              <c:f>'1.3_16'!$L$21</c:f>
              <c:strCache>
                <c:ptCount val="1"/>
                <c:pt idx="0">
                  <c:v>Ausländer</c:v>
                </c:pt>
              </c:strCache>
            </c:strRef>
          </c:tx>
          <c:spPr>
            <a:solidFill>
              <a:schemeClr val="bg1">
                <a:lumMod val="75000"/>
              </a:schemeClr>
            </a:solidFill>
          </c:spPr>
          <c:invertIfNegative val="0"/>
          <c:dLbls>
            <c:dLbl>
              <c:idx val="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CFD-44CC-8035-648EA5D6CBA6}"/>
                </c:ext>
              </c:extLst>
            </c:dLbl>
            <c:dLbl>
              <c:idx val="1"/>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CFD-44CC-8035-648EA5D6CBA6}"/>
                </c:ext>
              </c:extLst>
            </c:dLbl>
            <c:dLbl>
              <c:idx val="2"/>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CFD-44CC-8035-648EA5D6CBA6}"/>
                </c:ext>
              </c:extLst>
            </c:dLbl>
            <c:dLbl>
              <c:idx val="3"/>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CFD-44CC-8035-648EA5D6CBA6}"/>
                </c:ext>
              </c:extLst>
            </c:dLbl>
            <c:dLbl>
              <c:idx val="4"/>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CFD-44CC-8035-648EA5D6CBA6}"/>
                </c:ext>
              </c:extLst>
            </c:dLbl>
            <c:dLbl>
              <c:idx val="5"/>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CFD-44CC-8035-648EA5D6CBA6}"/>
                </c:ext>
              </c:extLst>
            </c:dLbl>
            <c:dLbl>
              <c:idx val="6"/>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CFD-44CC-8035-648EA5D6CBA6}"/>
                </c:ext>
              </c:extLst>
            </c:dLbl>
            <c:dLbl>
              <c:idx val="7"/>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CFD-44CC-8035-648EA5D6CBA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'1.3_16'!$M$18:$T$19</c:f>
              <c:multiLvlStrCache>
                <c:ptCount val="8"/>
                <c:lvl>
                  <c:pt idx="0">
                    <c:v>Männer</c:v>
                  </c:pt>
                  <c:pt idx="1">
                    <c:v>Frauen</c:v>
                  </c:pt>
                  <c:pt idx="2">
                    <c:v>Männer</c:v>
                  </c:pt>
                  <c:pt idx="3">
                    <c:v>Frauen</c:v>
                  </c:pt>
                  <c:pt idx="4">
                    <c:v>Männer</c:v>
                  </c:pt>
                  <c:pt idx="5">
                    <c:v>Frauen</c:v>
                  </c:pt>
                  <c:pt idx="6">
                    <c:v>Männer</c:v>
                  </c:pt>
                  <c:pt idx="7">
                    <c:v>Frauen</c:v>
                  </c:pt>
                </c:lvl>
                <c:lvl>
                  <c:pt idx="0">
                    <c:v>ohne Berufsausbildung</c:v>
                  </c:pt>
                  <c:pt idx="2">
                    <c:v>mit anerkanntem Berufsabschluss²⁾</c:v>
                  </c:pt>
                  <c:pt idx="4">
                    <c:v>mit akademischem Abschluss³⁾</c:v>
                  </c:pt>
                  <c:pt idx="6">
                    <c:v>Keine Zuordnung möglich/keine Angaben</c:v>
                  </c:pt>
                </c:lvl>
              </c:multiLvlStrCache>
            </c:multiLvlStrRef>
          </c:cat>
          <c:val>
            <c:numRef>
              <c:f>'1.3_16'!$M$21:$T$21</c:f>
              <c:numCache>
                <c:formatCode>* #,##0;* \-_ #,##0;\-</c:formatCode>
                <c:ptCount val="8"/>
                <c:pt idx="0">
                  <c:v>48185</c:v>
                </c:pt>
                <c:pt idx="1">
                  <c:v>30027</c:v>
                </c:pt>
                <c:pt idx="2">
                  <c:v>62291</c:v>
                </c:pt>
                <c:pt idx="3">
                  <c:v>43255</c:v>
                </c:pt>
                <c:pt idx="4">
                  <c:v>22597</c:v>
                </c:pt>
                <c:pt idx="5">
                  <c:v>20844</c:v>
                </c:pt>
                <c:pt idx="6">
                  <c:v>62391</c:v>
                </c:pt>
                <c:pt idx="7">
                  <c:v>34060</c:v>
                </c:pt>
              </c:numCache>
            </c:numRef>
          </c:val>
          <c:extLst>
            <c:ext xmlns:c16="http://schemas.microsoft.com/office/drawing/2014/chart" uri="{C3380CC4-5D6E-409C-BE32-E72D297353CC}">
              <c16:uniqueId val="{00000009-3CFD-44CC-8035-648EA5D6CBA6}"/>
            </c:ext>
          </c:extLst>
        </c:ser>
        <c:dLbls>
          <c:showLegendKey val="0"/>
          <c:showVal val="0"/>
          <c:showCatName val="0"/>
          <c:showSerName val="0"/>
          <c:showPercent val="0"/>
          <c:showBubbleSize val="0"/>
        </c:dLbls>
        <c:gapWidth val="150"/>
        <c:overlap val="100"/>
        <c:axId val="814873568"/>
        <c:axId val="814874112"/>
      </c:barChart>
      <c:catAx>
        <c:axId val="814873568"/>
        <c:scaling>
          <c:orientation val="minMax"/>
        </c:scaling>
        <c:delete val="0"/>
        <c:axPos val="b"/>
        <c:numFmt formatCode="General" sourceLinked="1"/>
        <c:majorTickMark val="none"/>
        <c:minorTickMark val="none"/>
        <c:tickLblPos val="nextTo"/>
        <c:crossAx val="814874112"/>
        <c:crosses val="autoZero"/>
        <c:auto val="1"/>
        <c:lblAlgn val="ctr"/>
        <c:lblOffset val="100"/>
        <c:noMultiLvlLbl val="0"/>
      </c:catAx>
      <c:valAx>
        <c:axId val="814874112"/>
        <c:scaling>
          <c:orientation val="minMax"/>
          <c:min val="0"/>
        </c:scaling>
        <c:delete val="0"/>
        <c:axPos val="l"/>
        <c:majorGridlines>
          <c:spPr>
            <a:ln>
              <a:prstDash val="sysDot"/>
            </a:ln>
          </c:spPr>
        </c:majorGridlines>
        <c:numFmt formatCode="0%" sourceLinked="0"/>
        <c:majorTickMark val="none"/>
        <c:minorTickMark val="none"/>
        <c:tickLblPos val="nextTo"/>
        <c:crossAx val="814873568"/>
        <c:crosses val="autoZero"/>
        <c:crossBetween val="between"/>
      </c:valAx>
    </c:plotArea>
    <c:legend>
      <c:legendPos val="r"/>
      <c:layout>
        <c:manualLayout>
          <c:xMode val="edge"/>
          <c:yMode val="edge"/>
          <c:x val="0.2592256993516836"/>
          <c:y val="0.92493298710001659"/>
          <c:w val="0.49230751284294605"/>
          <c:h val="7.5067012899983576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pPr>
            <a:r>
              <a:rPr lang="de-DE" sz="800"/>
              <a:t>Sozialversicherungspflichtig Beschäftigte am Wohnort nach Ausbildungsniveau</a:t>
            </a:r>
            <a:r>
              <a:rPr lang="de-DE" sz="800">
                <a:latin typeface="Arial" panose="020B0604020202020204" pitchFamily="34" charset="0"/>
                <a:cs typeface="Arial" panose="020B0604020202020204" pitchFamily="34" charset="0"/>
              </a:rPr>
              <a:t>¹</a:t>
            </a:r>
            <a:r>
              <a:rPr lang="de-DE" sz="800">
                <a:latin typeface="Calibri" panose="020F0502020204030204" pitchFamily="34" charset="0"/>
                <a:cs typeface="Arial" panose="020B0604020202020204" pitchFamily="34" charset="0"/>
              </a:rPr>
              <a:t>⁾</a:t>
            </a:r>
            <a:r>
              <a:rPr lang="de-DE" sz="800">
                <a:latin typeface="Arial" panose="020B0604020202020204" pitchFamily="34" charset="0"/>
                <a:cs typeface="Arial" panose="020B0604020202020204" pitchFamily="34" charset="0"/>
              </a:rPr>
              <a:t>⁴</a:t>
            </a:r>
            <a:r>
              <a:rPr lang="de-DE" sz="800">
                <a:latin typeface="Calibri" panose="020F0502020204030204" pitchFamily="34" charset="0"/>
                <a:cs typeface="Arial" panose="020B0604020202020204" pitchFamily="34" charset="0"/>
              </a:rPr>
              <a:t>⁾⁵⁾</a:t>
            </a:r>
            <a:r>
              <a:rPr lang="de-DE" sz="800"/>
              <a:t>,</a:t>
            </a:r>
            <a:r>
              <a:rPr lang="de-DE" sz="800" baseline="0"/>
              <a:t> </a:t>
            </a:r>
            <a:r>
              <a:rPr lang="de-DE" sz="800"/>
              <a:t>Geschlecht und Staatsangehörigkeit,</a:t>
            </a:r>
            <a:r>
              <a:rPr lang="de-DE" sz="800" baseline="0"/>
              <a:t> 2015, Wetteraukreis</a:t>
            </a:r>
            <a:endParaRPr lang="de-DE" sz="800"/>
          </a:p>
        </c:rich>
      </c:tx>
      <c:layout>
        <c:manualLayout>
          <c:xMode val="edge"/>
          <c:yMode val="edge"/>
          <c:x val="0.10759713859296999"/>
          <c:y val="4.1666666666666664E-2"/>
        </c:manualLayout>
      </c:layout>
      <c:overlay val="0"/>
      <c:spPr>
        <a:noFill/>
        <a:ln w="25400">
          <a:noFill/>
        </a:ln>
      </c:spPr>
    </c:title>
    <c:autoTitleDeleted val="0"/>
    <c:plotArea>
      <c:layout>
        <c:manualLayout>
          <c:layoutTarget val="inner"/>
          <c:xMode val="edge"/>
          <c:yMode val="edge"/>
          <c:x val="6.9381598793363503E-2"/>
          <c:y val="0.14893617021276637"/>
          <c:w val="0.85671191553544646"/>
          <c:h val="0.6143617021276595"/>
        </c:manualLayout>
      </c:layout>
      <c:barChart>
        <c:barDir val="col"/>
        <c:grouping val="percentStacked"/>
        <c:varyColors val="0"/>
        <c:ser>
          <c:idx val="0"/>
          <c:order val="0"/>
          <c:tx>
            <c:strRef>
              <c:f>'[3]WE-2015'!$A$4</c:f>
              <c:strCache>
                <c:ptCount val="1"/>
                <c:pt idx="0">
                  <c:v>Deutsche</c:v>
                </c:pt>
              </c:strCache>
            </c:strRef>
          </c:tx>
          <c:spPr>
            <a:solidFill>
              <a:srgbClr val="009999"/>
            </a:solidFill>
          </c:spPr>
          <c:invertIfNegative val="0"/>
          <c:dLbls>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'[3]WE-2015'!$B$2:$I$3</c:f>
              <c:multiLvlStrCache>
                <c:ptCount val="8"/>
                <c:lvl>
                  <c:pt idx="0">
                    <c:v>Männer</c:v>
                  </c:pt>
                  <c:pt idx="1">
                    <c:v>Frauen</c:v>
                  </c:pt>
                  <c:pt idx="2">
                    <c:v>Männer</c:v>
                  </c:pt>
                  <c:pt idx="3">
                    <c:v>Frauen</c:v>
                  </c:pt>
                  <c:pt idx="4">
                    <c:v>Männer</c:v>
                  </c:pt>
                  <c:pt idx="5">
                    <c:v>Frauen</c:v>
                  </c:pt>
                  <c:pt idx="6">
                    <c:v>Männer</c:v>
                  </c:pt>
                  <c:pt idx="7">
                    <c:v>Frauen</c:v>
                  </c:pt>
                </c:lvl>
                <c:lvl>
                  <c:pt idx="0">
                    <c:v>ohne Berufsausbildung</c:v>
                  </c:pt>
                  <c:pt idx="2">
                    <c:v>mit anerkanntem Berufsabschluss²⁾</c:v>
                  </c:pt>
                  <c:pt idx="4">
                    <c:v>mit akademischem Abschluss³⁾</c:v>
                  </c:pt>
                  <c:pt idx="6">
                    <c:v>Keine Zuordnung möglich/keine Angaben</c:v>
                  </c:pt>
                </c:lvl>
              </c:multiLvlStrCache>
            </c:multiLvlStrRef>
          </c:cat>
          <c:val>
            <c:numRef>
              <c:f>'[3]WE-2015'!$B$4:$I$4</c:f>
              <c:numCache>
                <c:formatCode>General</c:formatCode>
                <c:ptCount val="8"/>
                <c:pt idx="0">
                  <c:v>5483</c:v>
                </c:pt>
                <c:pt idx="1">
                  <c:v>5183</c:v>
                </c:pt>
                <c:pt idx="2">
                  <c:v>33762</c:v>
                </c:pt>
                <c:pt idx="3">
                  <c:v>32743</c:v>
                </c:pt>
                <c:pt idx="4">
                  <c:v>9278</c:v>
                </c:pt>
                <c:pt idx="5">
                  <c:v>6106</c:v>
                </c:pt>
                <c:pt idx="6">
                  <c:v>5264</c:v>
                </c:pt>
                <c:pt idx="7">
                  <c:v>4393</c:v>
                </c:pt>
              </c:numCache>
            </c:numRef>
          </c:val>
          <c:extLst>
            <c:ext xmlns:c16="http://schemas.microsoft.com/office/drawing/2014/chart" uri="{C3380CC4-5D6E-409C-BE32-E72D297353CC}">
              <c16:uniqueId val="{00000000-9F97-4290-B98B-F32F0B83CE62}"/>
            </c:ext>
          </c:extLst>
        </c:ser>
        <c:ser>
          <c:idx val="1"/>
          <c:order val="1"/>
          <c:tx>
            <c:strRef>
              <c:f>'[3]WE-2015'!$A$5</c:f>
              <c:strCache>
                <c:ptCount val="1"/>
                <c:pt idx="0">
                  <c:v>Ausländer</c:v>
                </c:pt>
              </c:strCache>
            </c:strRef>
          </c:tx>
          <c:spPr>
            <a:solidFill>
              <a:schemeClr val="bg1">
                <a:lumMod val="75000"/>
              </a:schemeClr>
            </a:solidFill>
          </c:spPr>
          <c:invertIfNegative val="0"/>
          <c:dLbls>
            <c:dLbl>
              <c:idx val="0"/>
              <c:numFmt formatCode="#,##0" sourceLinked="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F97-4290-B98B-F32F0B83CE62}"/>
                </c:ext>
              </c:extLst>
            </c:dLbl>
            <c:dLbl>
              <c:idx val="1"/>
              <c:numFmt formatCode="#,##0" sourceLinked="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F97-4290-B98B-F32F0B83CE62}"/>
                </c:ext>
              </c:extLst>
            </c:dLbl>
            <c:dLbl>
              <c:idx val="2"/>
              <c:numFmt formatCode="#,##0" sourceLinked="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F97-4290-B98B-F32F0B83CE62}"/>
                </c:ext>
              </c:extLst>
            </c:dLbl>
            <c:dLbl>
              <c:idx val="3"/>
              <c:numFmt formatCode="#,##0" sourceLinked="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97-4290-B98B-F32F0B83CE62}"/>
                </c:ext>
              </c:extLst>
            </c:dLbl>
            <c:dLbl>
              <c:idx val="4"/>
              <c:numFmt formatCode="#,##0" sourceLinked="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F97-4290-B98B-F32F0B83CE62}"/>
                </c:ext>
              </c:extLst>
            </c:dLbl>
            <c:dLbl>
              <c:idx val="5"/>
              <c:numFmt formatCode="#,##0" sourceLinked="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F97-4290-B98B-F32F0B83CE62}"/>
                </c:ext>
              </c:extLst>
            </c:dLbl>
            <c:dLbl>
              <c:idx val="6"/>
              <c:numFmt formatCode="#,##0" sourceLinked="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F97-4290-B98B-F32F0B83CE62}"/>
                </c:ext>
              </c:extLst>
            </c:dLbl>
            <c:dLbl>
              <c:idx val="7"/>
              <c:numFmt formatCode="#,##0" sourceLinked="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F97-4290-B98B-F32F0B83CE62}"/>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'[3]WE-2015'!$B$2:$I$3</c:f>
              <c:multiLvlStrCache>
                <c:ptCount val="8"/>
                <c:lvl>
                  <c:pt idx="0">
                    <c:v>Männer</c:v>
                  </c:pt>
                  <c:pt idx="1">
                    <c:v>Frauen</c:v>
                  </c:pt>
                  <c:pt idx="2">
                    <c:v>Männer</c:v>
                  </c:pt>
                  <c:pt idx="3">
                    <c:v>Frauen</c:v>
                  </c:pt>
                  <c:pt idx="4">
                    <c:v>Männer</c:v>
                  </c:pt>
                  <c:pt idx="5">
                    <c:v>Frauen</c:v>
                  </c:pt>
                  <c:pt idx="6">
                    <c:v>Männer</c:v>
                  </c:pt>
                  <c:pt idx="7">
                    <c:v>Frauen</c:v>
                  </c:pt>
                </c:lvl>
                <c:lvl>
                  <c:pt idx="0">
                    <c:v>ohne Berufsausbildung</c:v>
                  </c:pt>
                  <c:pt idx="2">
                    <c:v>mit anerkanntem Berufsabschluss²⁾</c:v>
                  </c:pt>
                  <c:pt idx="4">
                    <c:v>mit akademischem Abschluss³⁾</c:v>
                  </c:pt>
                  <c:pt idx="6">
                    <c:v>Keine Zuordnung möglich/keine Angaben</c:v>
                  </c:pt>
                </c:lvl>
              </c:multiLvlStrCache>
            </c:multiLvlStrRef>
          </c:cat>
          <c:val>
            <c:numRef>
              <c:f>'[3]WE-2015'!$B$5:$I$5</c:f>
              <c:numCache>
                <c:formatCode>General</c:formatCode>
                <c:ptCount val="8"/>
                <c:pt idx="0">
                  <c:v>1444</c:v>
                </c:pt>
                <c:pt idx="1">
                  <c:v>1006</c:v>
                </c:pt>
                <c:pt idx="2">
                  <c:v>2072</c:v>
                </c:pt>
                <c:pt idx="3">
                  <c:v>1630</c:v>
                </c:pt>
                <c:pt idx="4">
                  <c:v>561</c:v>
                </c:pt>
                <c:pt idx="5">
                  <c:v>549</c:v>
                </c:pt>
                <c:pt idx="6">
                  <c:v>1910</c:v>
                </c:pt>
                <c:pt idx="7">
                  <c:v>1048</c:v>
                </c:pt>
              </c:numCache>
            </c:numRef>
          </c:val>
          <c:extLst>
            <c:ext xmlns:c16="http://schemas.microsoft.com/office/drawing/2014/chart" uri="{C3380CC4-5D6E-409C-BE32-E72D297353CC}">
              <c16:uniqueId val="{00000009-9F97-4290-B98B-F32F0B83CE62}"/>
            </c:ext>
          </c:extLst>
        </c:ser>
        <c:dLbls>
          <c:showLegendKey val="0"/>
          <c:showVal val="0"/>
          <c:showCatName val="0"/>
          <c:showSerName val="0"/>
          <c:showPercent val="0"/>
          <c:showBubbleSize val="0"/>
        </c:dLbls>
        <c:gapWidth val="150"/>
        <c:overlap val="100"/>
        <c:axId val="814875200"/>
        <c:axId val="814875744"/>
      </c:barChart>
      <c:catAx>
        <c:axId val="814875200"/>
        <c:scaling>
          <c:orientation val="minMax"/>
        </c:scaling>
        <c:delete val="0"/>
        <c:axPos val="b"/>
        <c:numFmt formatCode="General" sourceLinked="1"/>
        <c:majorTickMark val="none"/>
        <c:minorTickMark val="none"/>
        <c:tickLblPos val="nextTo"/>
        <c:crossAx val="814875744"/>
        <c:crosses val="autoZero"/>
        <c:auto val="1"/>
        <c:lblAlgn val="ctr"/>
        <c:lblOffset val="100"/>
        <c:noMultiLvlLbl val="0"/>
      </c:catAx>
      <c:valAx>
        <c:axId val="814875744"/>
        <c:scaling>
          <c:orientation val="minMax"/>
          <c:min val="0"/>
        </c:scaling>
        <c:delete val="0"/>
        <c:axPos val="l"/>
        <c:majorGridlines>
          <c:spPr>
            <a:ln>
              <a:prstDash val="sysDot"/>
            </a:ln>
          </c:spPr>
        </c:majorGridlines>
        <c:numFmt formatCode="0%" sourceLinked="0"/>
        <c:majorTickMark val="none"/>
        <c:minorTickMark val="none"/>
        <c:tickLblPos val="nextTo"/>
        <c:crossAx val="814875200"/>
        <c:crosses val="autoZero"/>
        <c:crossBetween val="between"/>
      </c:valAx>
    </c:plotArea>
    <c:legend>
      <c:legendPos val="r"/>
      <c:layout>
        <c:manualLayout>
          <c:xMode val="edge"/>
          <c:yMode val="edge"/>
          <c:x val="0.26274610206872973"/>
          <c:y val="0.92493298710001659"/>
          <c:w val="0.47665807582434727"/>
          <c:h val="7.5067012899983576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de-DE" sz="800"/>
              <a:t>Sozialversicherungspflichtig Beschäftigte am Wohnort nach Ausbildungsniveau</a:t>
            </a:r>
            <a:r>
              <a:rPr lang="de-DE" sz="800">
                <a:latin typeface="Arial" panose="020B0604020202020204" pitchFamily="34" charset="0"/>
                <a:cs typeface="Arial" panose="020B0604020202020204" pitchFamily="34" charset="0"/>
              </a:rPr>
              <a:t>¹</a:t>
            </a:r>
            <a:r>
              <a:rPr lang="de-DE" sz="800">
                <a:latin typeface="Calibri" panose="020F0502020204030204" pitchFamily="34" charset="0"/>
                <a:cs typeface="Arial" panose="020B0604020202020204" pitchFamily="34" charset="0"/>
              </a:rPr>
              <a:t>⁾</a:t>
            </a:r>
            <a:r>
              <a:rPr lang="de-DE" sz="800">
                <a:latin typeface="Arial" panose="020B0604020202020204" pitchFamily="34" charset="0"/>
                <a:cs typeface="Arial" panose="020B0604020202020204" pitchFamily="34" charset="0"/>
              </a:rPr>
              <a:t>⁴</a:t>
            </a:r>
            <a:r>
              <a:rPr lang="de-DE" sz="800">
                <a:latin typeface="Calibri" panose="020F0502020204030204" pitchFamily="34" charset="0"/>
                <a:cs typeface="Arial" panose="020B0604020202020204" pitchFamily="34" charset="0"/>
              </a:rPr>
              <a:t>⁾⁵⁾</a:t>
            </a:r>
            <a:r>
              <a:rPr lang="de-DE" sz="800"/>
              <a:t>,</a:t>
            </a:r>
            <a:r>
              <a:rPr lang="de-DE" sz="800" baseline="0"/>
              <a:t> </a:t>
            </a:r>
            <a:r>
              <a:rPr lang="de-DE" sz="800"/>
              <a:t>Geschlecht und Staatsangehörigkeit,</a:t>
            </a:r>
            <a:r>
              <a:rPr lang="de-DE" sz="800" baseline="0"/>
              <a:t> 2015, Land Hessen</a:t>
            </a:r>
            <a:endParaRPr lang="de-DE" sz="800"/>
          </a:p>
        </c:rich>
      </c:tx>
      <c:layout>
        <c:manualLayout>
          <c:xMode val="edge"/>
          <c:yMode val="edge"/>
          <c:x val="0.10759713859296999"/>
          <c:y val="4.1666666666666664E-2"/>
        </c:manualLayout>
      </c:layout>
      <c:overlay val="0"/>
      <c:spPr>
        <a:noFill/>
        <a:ln w="25400">
          <a:noFill/>
        </a:ln>
      </c:spPr>
    </c:title>
    <c:autoTitleDeleted val="0"/>
    <c:plotArea>
      <c:layout>
        <c:manualLayout>
          <c:layoutTarget val="inner"/>
          <c:xMode val="edge"/>
          <c:yMode val="edge"/>
          <c:x val="6.9381598793363503E-2"/>
          <c:y val="0.14893617021276637"/>
          <c:w val="0.85671191553544646"/>
          <c:h val="0.6143617021276595"/>
        </c:manualLayout>
      </c:layout>
      <c:barChart>
        <c:barDir val="col"/>
        <c:grouping val="percentStacked"/>
        <c:varyColors val="0"/>
        <c:ser>
          <c:idx val="0"/>
          <c:order val="0"/>
          <c:tx>
            <c:strRef>
              <c:f>'1.3_15'!$L$20</c:f>
              <c:strCache>
                <c:ptCount val="1"/>
                <c:pt idx="0">
                  <c:v>Deutsche</c:v>
                </c:pt>
              </c:strCache>
            </c:strRef>
          </c:tx>
          <c:spPr>
            <a:solidFill>
              <a:srgbClr val="009999"/>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'1.3_15'!$M$18:$T$19</c:f>
              <c:multiLvlStrCache>
                <c:ptCount val="8"/>
                <c:lvl>
                  <c:pt idx="0">
                    <c:v>Männer</c:v>
                  </c:pt>
                  <c:pt idx="1">
                    <c:v>Frauen</c:v>
                  </c:pt>
                  <c:pt idx="2">
                    <c:v>Männer</c:v>
                  </c:pt>
                  <c:pt idx="3">
                    <c:v>Frauen</c:v>
                  </c:pt>
                  <c:pt idx="4">
                    <c:v>Männer</c:v>
                  </c:pt>
                  <c:pt idx="5">
                    <c:v>Frauen</c:v>
                  </c:pt>
                  <c:pt idx="6">
                    <c:v>Männer</c:v>
                  </c:pt>
                  <c:pt idx="7">
                    <c:v>Frauen</c:v>
                  </c:pt>
                </c:lvl>
                <c:lvl>
                  <c:pt idx="0">
                    <c:v>ohne Berufsausbildung</c:v>
                  </c:pt>
                  <c:pt idx="2">
                    <c:v>mit anerkanntem Berufsabschluss²⁾</c:v>
                  </c:pt>
                  <c:pt idx="4">
                    <c:v>mit akademischem Abschluss³⁾</c:v>
                  </c:pt>
                  <c:pt idx="6">
                    <c:v>Keine Zuordnung möglich/keine Angaben</c:v>
                  </c:pt>
                </c:lvl>
              </c:multiLvlStrCache>
            </c:multiLvlStrRef>
          </c:cat>
          <c:val>
            <c:numRef>
              <c:f>'1.3_15'!$M$20:$T$20</c:f>
              <c:numCache>
                <c:formatCode>* #,##0;* \-_ #,##0;\-</c:formatCode>
                <c:ptCount val="8"/>
                <c:pt idx="0">
                  <c:v>118531</c:v>
                </c:pt>
                <c:pt idx="1">
                  <c:v>100529</c:v>
                </c:pt>
                <c:pt idx="2">
                  <c:v>637691</c:v>
                </c:pt>
                <c:pt idx="3">
                  <c:v>605137</c:v>
                </c:pt>
                <c:pt idx="4">
                  <c:v>192895</c:v>
                </c:pt>
                <c:pt idx="5">
                  <c:v>142324</c:v>
                </c:pt>
                <c:pt idx="6">
                  <c:v>101485</c:v>
                </c:pt>
                <c:pt idx="7">
                  <c:v>89227</c:v>
                </c:pt>
              </c:numCache>
            </c:numRef>
          </c:val>
          <c:extLst>
            <c:ext xmlns:c16="http://schemas.microsoft.com/office/drawing/2014/chart" uri="{C3380CC4-5D6E-409C-BE32-E72D297353CC}">
              <c16:uniqueId val="{00000000-3CFD-44CC-8035-648EA5D6CBA6}"/>
            </c:ext>
          </c:extLst>
        </c:ser>
        <c:ser>
          <c:idx val="1"/>
          <c:order val="1"/>
          <c:tx>
            <c:strRef>
              <c:f>'1.3_15'!$L$21</c:f>
              <c:strCache>
                <c:ptCount val="1"/>
                <c:pt idx="0">
                  <c:v>Ausländer</c:v>
                </c:pt>
              </c:strCache>
            </c:strRef>
          </c:tx>
          <c:spPr>
            <a:solidFill>
              <a:schemeClr val="bg1">
                <a:lumMod val="75000"/>
              </a:schemeClr>
            </a:solidFill>
          </c:spPr>
          <c:invertIfNegative val="0"/>
          <c:dLbls>
            <c:dLbl>
              <c:idx val="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CFD-44CC-8035-648EA5D6CBA6}"/>
                </c:ext>
              </c:extLst>
            </c:dLbl>
            <c:dLbl>
              <c:idx val="1"/>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CFD-44CC-8035-648EA5D6CBA6}"/>
                </c:ext>
              </c:extLst>
            </c:dLbl>
            <c:dLbl>
              <c:idx val="2"/>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CFD-44CC-8035-648EA5D6CBA6}"/>
                </c:ext>
              </c:extLst>
            </c:dLbl>
            <c:dLbl>
              <c:idx val="3"/>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CFD-44CC-8035-648EA5D6CBA6}"/>
                </c:ext>
              </c:extLst>
            </c:dLbl>
            <c:dLbl>
              <c:idx val="4"/>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CFD-44CC-8035-648EA5D6CBA6}"/>
                </c:ext>
              </c:extLst>
            </c:dLbl>
            <c:dLbl>
              <c:idx val="5"/>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CFD-44CC-8035-648EA5D6CBA6}"/>
                </c:ext>
              </c:extLst>
            </c:dLbl>
            <c:dLbl>
              <c:idx val="6"/>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CFD-44CC-8035-648EA5D6CBA6}"/>
                </c:ext>
              </c:extLst>
            </c:dLbl>
            <c:dLbl>
              <c:idx val="7"/>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CFD-44CC-8035-648EA5D6CBA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'1.3_15'!$M$18:$T$19</c:f>
              <c:multiLvlStrCache>
                <c:ptCount val="8"/>
                <c:lvl>
                  <c:pt idx="0">
                    <c:v>Männer</c:v>
                  </c:pt>
                  <c:pt idx="1">
                    <c:v>Frauen</c:v>
                  </c:pt>
                  <c:pt idx="2">
                    <c:v>Männer</c:v>
                  </c:pt>
                  <c:pt idx="3">
                    <c:v>Frauen</c:v>
                  </c:pt>
                  <c:pt idx="4">
                    <c:v>Männer</c:v>
                  </c:pt>
                  <c:pt idx="5">
                    <c:v>Frauen</c:v>
                  </c:pt>
                  <c:pt idx="6">
                    <c:v>Männer</c:v>
                  </c:pt>
                  <c:pt idx="7">
                    <c:v>Frauen</c:v>
                  </c:pt>
                </c:lvl>
                <c:lvl>
                  <c:pt idx="0">
                    <c:v>ohne Berufsausbildung</c:v>
                  </c:pt>
                  <c:pt idx="2">
                    <c:v>mit anerkanntem Berufsabschluss²⁾</c:v>
                  </c:pt>
                  <c:pt idx="4">
                    <c:v>mit akademischem Abschluss³⁾</c:v>
                  </c:pt>
                  <c:pt idx="6">
                    <c:v>Keine Zuordnung möglich/keine Angaben</c:v>
                  </c:pt>
                </c:lvl>
              </c:multiLvlStrCache>
            </c:multiLvlStrRef>
          </c:cat>
          <c:val>
            <c:numRef>
              <c:f>'1.3_15'!$M$21:$T$21</c:f>
              <c:numCache>
                <c:formatCode>* #,##0;* \-_ #,##0;\-</c:formatCode>
                <c:ptCount val="8"/>
                <c:pt idx="0">
                  <c:v>43509</c:v>
                </c:pt>
                <c:pt idx="1">
                  <c:v>27980</c:v>
                </c:pt>
                <c:pt idx="2">
                  <c:v>57073</c:v>
                </c:pt>
                <c:pt idx="3">
                  <c:v>40026</c:v>
                </c:pt>
                <c:pt idx="4">
                  <c:v>20117</c:v>
                </c:pt>
                <c:pt idx="5">
                  <c:v>18301</c:v>
                </c:pt>
                <c:pt idx="6">
                  <c:v>57681</c:v>
                </c:pt>
                <c:pt idx="7">
                  <c:v>32700</c:v>
                </c:pt>
              </c:numCache>
            </c:numRef>
          </c:val>
          <c:extLst>
            <c:ext xmlns:c16="http://schemas.microsoft.com/office/drawing/2014/chart" uri="{C3380CC4-5D6E-409C-BE32-E72D297353CC}">
              <c16:uniqueId val="{00000009-3CFD-44CC-8035-648EA5D6CBA6}"/>
            </c:ext>
          </c:extLst>
        </c:ser>
        <c:dLbls>
          <c:showLegendKey val="0"/>
          <c:showVal val="0"/>
          <c:showCatName val="0"/>
          <c:showSerName val="0"/>
          <c:showPercent val="0"/>
          <c:showBubbleSize val="0"/>
        </c:dLbls>
        <c:gapWidth val="150"/>
        <c:overlap val="100"/>
        <c:axId val="814878464"/>
        <c:axId val="814876288"/>
      </c:barChart>
      <c:catAx>
        <c:axId val="814878464"/>
        <c:scaling>
          <c:orientation val="minMax"/>
        </c:scaling>
        <c:delete val="0"/>
        <c:axPos val="b"/>
        <c:numFmt formatCode="General" sourceLinked="1"/>
        <c:majorTickMark val="none"/>
        <c:minorTickMark val="none"/>
        <c:tickLblPos val="nextTo"/>
        <c:crossAx val="814876288"/>
        <c:crosses val="autoZero"/>
        <c:auto val="1"/>
        <c:lblAlgn val="ctr"/>
        <c:lblOffset val="100"/>
        <c:noMultiLvlLbl val="0"/>
      </c:catAx>
      <c:valAx>
        <c:axId val="814876288"/>
        <c:scaling>
          <c:orientation val="minMax"/>
          <c:min val="0"/>
        </c:scaling>
        <c:delete val="0"/>
        <c:axPos val="l"/>
        <c:majorGridlines>
          <c:spPr>
            <a:ln>
              <a:prstDash val="sysDot"/>
            </a:ln>
          </c:spPr>
        </c:majorGridlines>
        <c:numFmt formatCode="0%" sourceLinked="0"/>
        <c:majorTickMark val="none"/>
        <c:minorTickMark val="none"/>
        <c:tickLblPos val="nextTo"/>
        <c:crossAx val="814878464"/>
        <c:crosses val="autoZero"/>
        <c:crossBetween val="between"/>
      </c:valAx>
    </c:plotArea>
    <c:legend>
      <c:legendPos val="r"/>
      <c:layout>
        <c:manualLayout>
          <c:xMode val="edge"/>
          <c:yMode val="edge"/>
          <c:x val="0.2592256993516836"/>
          <c:y val="0.92493298710001659"/>
          <c:w val="0.49230751284294605"/>
          <c:h val="7.5067012899983576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pPr>
            <a:r>
              <a:rPr lang="de-DE" sz="800"/>
              <a:t>Sozialversicherungspflichtig Beschäftigte am Wohnort nach Ausbildungsniveau</a:t>
            </a:r>
            <a:r>
              <a:rPr lang="de-DE" sz="800">
                <a:latin typeface="Arial" panose="020B0604020202020204" pitchFamily="34" charset="0"/>
                <a:cs typeface="Arial" panose="020B0604020202020204" pitchFamily="34" charset="0"/>
              </a:rPr>
              <a:t>¹</a:t>
            </a:r>
            <a:r>
              <a:rPr lang="de-DE" sz="800">
                <a:latin typeface="Calibri" panose="020F0502020204030204" pitchFamily="34" charset="0"/>
                <a:cs typeface="Arial" panose="020B0604020202020204" pitchFamily="34" charset="0"/>
              </a:rPr>
              <a:t>⁾</a:t>
            </a:r>
            <a:r>
              <a:rPr lang="de-DE" sz="800">
                <a:latin typeface="Arial" panose="020B0604020202020204" pitchFamily="34" charset="0"/>
                <a:cs typeface="Arial" panose="020B0604020202020204" pitchFamily="34" charset="0"/>
              </a:rPr>
              <a:t>⁴</a:t>
            </a:r>
            <a:r>
              <a:rPr lang="de-DE" sz="800">
                <a:latin typeface="Calibri" panose="020F0502020204030204" pitchFamily="34" charset="0"/>
                <a:cs typeface="Arial" panose="020B0604020202020204" pitchFamily="34" charset="0"/>
              </a:rPr>
              <a:t>⁾⁵⁾</a:t>
            </a:r>
            <a:r>
              <a:rPr lang="de-DE" sz="800"/>
              <a:t>,</a:t>
            </a:r>
            <a:r>
              <a:rPr lang="de-DE" sz="800" baseline="0"/>
              <a:t> </a:t>
            </a:r>
            <a:r>
              <a:rPr lang="de-DE" sz="800"/>
              <a:t>Geschlecht und Staatsangehörigkeit,</a:t>
            </a:r>
            <a:r>
              <a:rPr lang="de-DE" sz="800" baseline="0"/>
              <a:t> 2014, Wetteraukreis</a:t>
            </a:r>
            <a:endParaRPr lang="de-DE" sz="800"/>
          </a:p>
        </c:rich>
      </c:tx>
      <c:layout>
        <c:manualLayout>
          <c:xMode val="edge"/>
          <c:yMode val="edge"/>
          <c:x val="0.1075970818608304"/>
          <c:y val="4.1666805391397943E-2"/>
        </c:manualLayout>
      </c:layout>
      <c:overlay val="0"/>
      <c:spPr>
        <a:noFill/>
        <a:ln w="25400">
          <a:noFill/>
        </a:ln>
      </c:spPr>
    </c:title>
    <c:autoTitleDeleted val="0"/>
    <c:plotArea>
      <c:layout>
        <c:manualLayout>
          <c:layoutTarget val="inner"/>
          <c:xMode val="edge"/>
          <c:yMode val="edge"/>
          <c:x val="6.9381598793363503E-2"/>
          <c:y val="0.14893617021276637"/>
          <c:w val="0.85671191553544646"/>
          <c:h val="0.6143617021276595"/>
        </c:manualLayout>
      </c:layout>
      <c:barChart>
        <c:barDir val="col"/>
        <c:grouping val="percentStacked"/>
        <c:varyColors val="0"/>
        <c:ser>
          <c:idx val="0"/>
          <c:order val="0"/>
          <c:tx>
            <c:strRef>
              <c:f>'[3]WE-2014'!$A$4</c:f>
              <c:strCache>
                <c:ptCount val="1"/>
                <c:pt idx="0">
                  <c:v>Deutsche</c:v>
                </c:pt>
              </c:strCache>
            </c:strRef>
          </c:tx>
          <c:spPr>
            <a:solidFill>
              <a:srgbClr val="009999"/>
            </a:solidFill>
          </c:spPr>
          <c:invertIfNegative val="0"/>
          <c:dLbls>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'[3]WE-2014'!$B$2:$I$3</c:f>
              <c:multiLvlStrCache>
                <c:ptCount val="8"/>
                <c:lvl>
                  <c:pt idx="0">
                    <c:v>Männer</c:v>
                  </c:pt>
                  <c:pt idx="1">
                    <c:v>Frauen</c:v>
                  </c:pt>
                  <c:pt idx="2">
                    <c:v>Männer</c:v>
                  </c:pt>
                  <c:pt idx="3">
                    <c:v>Frauen</c:v>
                  </c:pt>
                  <c:pt idx="4">
                    <c:v>Männer</c:v>
                  </c:pt>
                  <c:pt idx="5">
                    <c:v>Frauen</c:v>
                  </c:pt>
                  <c:pt idx="6">
                    <c:v>Männer</c:v>
                  </c:pt>
                  <c:pt idx="7">
                    <c:v>Frauen</c:v>
                  </c:pt>
                </c:lvl>
                <c:lvl>
                  <c:pt idx="0">
                    <c:v>ohne Berufsausbildung</c:v>
                  </c:pt>
                  <c:pt idx="2">
                    <c:v>mit anerkanntem Berufsabschluss²⁾</c:v>
                  </c:pt>
                  <c:pt idx="4">
                    <c:v>mit akademischem Abschluss³⁾</c:v>
                  </c:pt>
                  <c:pt idx="6">
                    <c:v>Keine Zuordnung möglich/keine Angaben</c:v>
                  </c:pt>
                </c:lvl>
              </c:multiLvlStrCache>
            </c:multiLvlStrRef>
          </c:cat>
          <c:val>
            <c:numRef>
              <c:f>'[3]WE-2014'!$B$4:$I$4</c:f>
              <c:numCache>
                <c:formatCode>General</c:formatCode>
                <c:ptCount val="8"/>
                <c:pt idx="0">
                  <c:v>5079</c:v>
                </c:pt>
                <c:pt idx="1">
                  <c:v>4895</c:v>
                </c:pt>
                <c:pt idx="2">
                  <c:v>33485</c:v>
                </c:pt>
                <c:pt idx="3">
                  <c:v>31950</c:v>
                </c:pt>
                <c:pt idx="4">
                  <c:v>8958</c:v>
                </c:pt>
                <c:pt idx="5">
                  <c:v>5669</c:v>
                </c:pt>
                <c:pt idx="6">
                  <c:v>5833</c:v>
                </c:pt>
                <c:pt idx="7">
                  <c:v>4797</c:v>
                </c:pt>
              </c:numCache>
            </c:numRef>
          </c:val>
          <c:extLst>
            <c:ext xmlns:c16="http://schemas.microsoft.com/office/drawing/2014/chart" uri="{C3380CC4-5D6E-409C-BE32-E72D297353CC}">
              <c16:uniqueId val="{00000000-022A-4CE5-92E9-3AFA66D3AB9E}"/>
            </c:ext>
          </c:extLst>
        </c:ser>
        <c:ser>
          <c:idx val="1"/>
          <c:order val="1"/>
          <c:tx>
            <c:strRef>
              <c:f>'[3]WE-2014'!$A$5</c:f>
              <c:strCache>
                <c:ptCount val="1"/>
                <c:pt idx="0">
                  <c:v>Ausländer</c:v>
                </c:pt>
              </c:strCache>
            </c:strRef>
          </c:tx>
          <c:spPr>
            <a:solidFill>
              <a:schemeClr val="bg1">
                <a:lumMod val="75000"/>
              </a:schemeClr>
            </a:solidFill>
          </c:spPr>
          <c:invertIfNegative val="0"/>
          <c:dLbls>
            <c:dLbl>
              <c:idx val="0"/>
              <c:numFmt formatCode="#,##0" sourceLinked="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2A-4CE5-92E9-3AFA66D3AB9E}"/>
                </c:ext>
              </c:extLst>
            </c:dLbl>
            <c:dLbl>
              <c:idx val="1"/>
              <c:numFmt formatCode="#,##0" sourceLinked="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22A-4CE5-92E9-3AFA66D3AB9E}"/>
                </c:ext>
              </c:extLst>
            </c:dLbl>
            <c:dLbl>
              <c:idx val="2"/>
              <c:numFmt formatCode="#,##0" sourceLinked="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22A-4CE5-92E9-3AFA66D3AB9E}"/>
                </c:ext>
              </c:extLst>
            </c:dLbl>
            <c:dLbl>
              <c:idx val="3"/>
              <c:numFmt formatCode="#,##0" sourceLinked="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22A-4CE5-92E9-3AFA66D3AB9E}"/>
                </c:ext>
              </c:extLst>
            </c:dLbl>
            <c:dLbl>
              <c:idx val="4"/>
              <c:numFmt formatCode="#,##0" sourceLinked="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22A-4CE5-92E9-3AFA66D3AB9E}"/>
                </c:ext>
              </c:extLst>
            </c:dLbl>
            <c:dLbl>
              <c:idx val="5"/>
              <c:numFmt formatCode="#,##0" sourceLinked="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22A-4CE5-92E9-3AFA66D3AB9E}"/>
                </c:ext>
              </c:extLst>
            </c:dLbl>
            <c:dLbl>
              <c:idx val="6"/>
              <c:numFmt formatCode="#,##0" sourceLinked="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22A-4CE5-92E9-3AFA66D3AB9E}"/>
                </c:ext>
              </c:extLst>
            </c:dLbl>
            <c:dLbl>
              <c:idx val="7"/>
              <c:numFmt formatCode="#,##0" sourceLinked="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22A-4CE5-92E9-3AFA66D3AB9E}"/>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'[3]WE-2014'!$B$2:$I$3</c:f>
              <c:multiLvlStrCache>
                <c:ptCount val="8"/>
                <c:lvl>
                  <c:pt idx="0">
                    <c:v>Männer</c:v>
                  </c:pt>
                  <c:pt idx="1">
                    <c:v>Frauen</c:v>
                  </c:pt>
                  <c:pt idx="2">
                    <c:v>Männer</c:v>
                  </c:pt>
                  <c:pt idx="3">
                    <c:v>Frauen</c:v>
                  </c:pt>
                  <c:pt idx="4">
                    <c:v>Männer</c:v>
                  </c:pt>
                  <c:pt idx="5">
                    <c:v>Frauen</c:v>
                  </c:pt>
                  <c:pt idx="6">
                    <c:v>Männer</c:v>
                  </c:pt>
                  <c:pt idx="7">
                    <c:v>Frauen</c:v>
                  </c:pt>
                </c:lvl>
                <c:lvl>
                  <c:pt idx="0">
                    <c:v>ohne Berufsausbildung</c:v>
                  </c:pt>
                  <c:pt idx="2">
                    <c:v>mit anerkanntem Berufsabschluss²⁾</c:v>
                  </c:pt>
                  <c:pt idx="4">
                    <c:v>mit akademischem Abschluss³⁾</c:v>
                  </c:pt>
                  <c:pt idx="6">
                    <c:v>Keine Zuordnung möglich/keine Angaben</c:v>
                  </c:pt>
                </c:lvl>
              </c:multiLvlStrCache>
            </c:multiLvlStrRef>
          </c:cat>
          <c:val>
            <c:numRef>
              <c:f>'[3]WE-2014'!$B$5:$I$5</c:f>
              <c:numCache>
                <c:formatCode>General</c:formatCode>
                <c:ptCount val="8"/>
                <c:pt idx="0">
                  <c:v>1244</c:v>
                </c:pt>
                <c:pt idx="1">
                  <c:v>948</c:v>
                </c:pt>
                <c:pt idx="2">
                  <c:v>1916</c:v>
                </c:pt>
                <c:pt idx="3">
                  <c:v>1507</c:v>
                </c:pt>
                <c:pt idx="4">
                  <c:v>504</c:v>
                </c:pt>
                <c:pt idx="5">
                  <c:v>457</c:v>
                </c:pt>
                <c:pt idx="6">
                  <c:v>1657</c:v>
                </c:pt>
                <c:pt idx="7">
                  <c:v>1016</c:v>
                </c:pt>
              </c:numCache>
            </c:numRef>
          </c:val>
          <c:extLst>
            <c:ext xmlns:c16="http://schemas.microsoft.com/office/drawing/2014/chart" uri="{C3380CC4-5D6E-409C-BE32-E72D297353CC}">
              <c16:uniqueId val="{00000009-022A-4CE5-92E9-3AFA66D3AB9E}"/>
            </c:ext>
          </c:extLst>
        </c:ser>
        <c:dLbls>
          <c:showLegendKey val="0"/>
          <c:showVal val="0"/>
          <c:showCatName val="0"/>
          <c:showSerName val="0"/>
          <c:showPercent val="0"/>
          <c:showBubbleSize val="0"/>
        </c:dLbls>
        <c:gapWidth val="150"/>
        <c:overlap val="100"/>
        <c:axId val="816085168"/>
        <c:axId val="816075376"/>
      </c:barChart>
      <c:catAx>
        <c:axId val="816085168"/>
        <c:scaling>
          <c:orientation val="minMax"/>
        </c:scaling>
        <c:delete val="0"/>
        <c:axPos val="b"/>
        <c:numFmt formatCode="General" sourceLinked="1"/>
        <c:majorTickMark val="none"/>
        <c:minorTickMark val="none"/>
        <c:tickLblPos val="nextTo"/>
        <c:crossAx val="816075376"/>
        <c:crosses val="autoZero"/>
        <c:auto val="1"/>
        <c:lblAlgn val="ctr"/>
        <c:lblOffset val="100"/>
        <c:noMultiLvlLbl val="0"/>
      </c:catAx>
      <c:valAx>
        <c:axId val="816075376"/>
        <c:scaling>
          <c:orientation val="minMax"/>
          <c:min val="0"/>
        </c:scaling>
        <c:delete val="0"/>
        <c:axPos val="l"/>
        <c:majorGridlines>
          <c:spPr>
            <a:ln>
              <a:prstDash val="sysDot"/>
            </a:ln>
          </c:spPr>
        </c:majorGridlines>
        <c:numFmt formatCode="0%" sourceLinked="0"/>
        <c:majorTickMark val="none"/>
        <c:minorTickMark val="none"/>
        <c:tickLblPos val="nextTo"/>
        <c:crossAx val="816085168"/>
        <c:crosses val="autoZero"/>
        <c:crossBetween val="between"/>
      </c:valAx>
    </c:plotArea>
    <c:legend>
      <c:legendPos val="b"/>
      <c:layout>
        <c:manualLayout>
          <c:xMode val="edge"/>
          <c:yMode val="edge"/>
          <c:x val="0.3876058372296754"/>
          <c:y val="0.91418759361059965"/>
          <c:w val="0.26787530251364722"/>
          <c:h val="7.5306640852980444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de-DE" sz="800"/>
              <a:t>Sozialversicherungspflichtig Beschäftigte am Wohnort nach Ausbildungsniveau</a:t>
            </a:r>
            <a:r>
              <a:rPr lang="de-DE" sz="800">
                <a:latin typeface="Arial" panose="020B0604020202020204" pitchFamily="34" charset="0"/>
                <a:cs typeface="Arial" panose="020B0604020202020204" pitchFamily="34" charset="0"/>
              </a:rPr>
              <a:t>¹</a:t>
            </a:r>
            <a:r>
              <a:rPr lang="de-DE" sz="800">
                <a:latin typeface="Calibri" panose="020F0502020204030204" pitchFamily="34" charset="0"/>
                <a:cs typeface="Arial" panose="020B0604020202020204" pitchFamily="34" charset="0"/>
              </a:rPr>
              <a:t>⁾</a:t>
            </a:r>
            <a:r>
              <a:rPr lang="de-DE" sz="800">
                <a:latin typeface="Arial" panose="020B0604020202020204" pitchFamily="34" charset="0"/>
                <a:cs typeface="Arial" panose="020B0604020202020204" pitchFamily="34" charset="0"/>
              </a:rPr>
              <a:t>⁴</a:t>
            </a:r>
            <a:r>
              <a:rPr lang="de-DE" sz="800">
                <a:latin typeface="Calibri" panose="020F0502020204030204" pitchFamily="34" charset="0"/>
                <a:cs typeface="Arial" panose="020B0604020202020204" pitchFamily="34" charset="0"/>
              </a:rPr>
              <a:t>⁾⁵⁾</a:t>
            </a:r>
            <a:r>
              <a:rPr lang="de-DE" sz="800"/>
              <a:t>,</a:t>
            </a:r>
            <a:r>
              <a:rPr lang="de-DE" sz="800" baseline="0"/>
              <a:t> </a:t>
            </a:r>
            <a:r>
              <a:rPr lang="de-DE" sz="800"/>
              <a:t>Geschlecht und Staatsangehörigkeit,</a:t>
            </a:r>
            <a:r>
              <a:rPr lang="de-DE" sz="800" baseline="0"/>
              <a:t> 2014, Land Hessen</a:t>
            </a:r>
            <a:endParaRPr lang="de-DE" sz="800"/>
          </a:p>
        </c:rich>
      </c:tx>
      <c:layout>
        <c:manualLayout>
          <c:xMode val="edge"/>
          <c:yMode val="edge"/>
          <c:x val="0.1075970818608304"/>
          <c:y val="4.1666805391397943E-2"/>
        </c:manualLayout>
      </c:layout>
      <c:overlay val="0"/>
      <c:spPr>
        <a:noFill/>
        <a:ln w="25400">
          <a:noFill/>
        </a:ln>
      </c:spPr>
    </c:title>
    <c:autoTitleDeleted val="0"/>
    <c:plotArea>
      <c:layout>
        <c:manualLayout>
          <c:layoutTarget val="inner"/>
          <c:xMode val="edge"/>
          <c:yMode val="edge"/>
          <c:x val="6.9381598793363503E-2"/>
          <c:y val="0.14893617021276637"/>
          <c:w val="0.85671191553544646"/>
          <c:h val="0.6143617021276595"/>
        </c:manualLayout>
      </c:layout>
      <c:barChart>
        <c:barDir val="col"/>
        <c:grouping val="percentStacked"/>
        <c:varyColors val="0"/>
        <c:ser>
          <c:idx val="0"/>
          <c:order val="0"/>
          <c:tx>
            <c:strRef>
              <c:f>'1.3_14'!$L$21</c:f>
              <c:strCache>
                <c:ptCount val="1"/>
                <c:pt idx="0">
                  <c:v>Deutsche</c:v>
                </c:pt>
              </c:strCache>
            </c:strRef>
          </c:tx>
          <c:spPr>
            <a:solidFill>
              <a:srgbClr val="009999"/>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'1.3_14'!$M$19:$T$20</c:f>
              <c:multiLvlStrCache>
                <c:ptCount val="8"/>
                <c:lvl>
                  <c:pt idx="0">
                    <c:v>Männer</c:v>
                  </c:pt>
                  <c:pt idx="1">
                    <c:v>Frauen</c:v>
                  </c:pt>
                  <c:pt idx="2">
                    <c:v>Männer</c:v>
                  </c:pt>
                  <c:pt idx="3">
                    <c:v>Frauen</c:v>
                  </c:pt>
                  <c:pt idx="4">
                    <c:v>Männer</c:v>
                  </c:pt>
                  <c:pt idx="5">
                    <c:v>Frauen</c:v>
                  </c:pt>
                  <c:pt idx="6">
                    <c:v>Männer</c:v>
                  </c:pt>
                  <c:pt idx="7">
                    <c:v>Frauen</c:v>
                  </c:pt>
                </c:lvl>
                <c:lvl>
                  <c:pt idx="0">
                    <c:v>ohne Berufsausbildung</c:v>
                  </c:pt>
                  <c:pt idx="2">
                    <c:v>mit anerkanntem Berufsabschluss²⁾</c:v>
                  </c:pt>
                  <c:pt idx="4">
                    <c:v>mit akademischem Abschluss³⁾</c:v>
                  </c:pt>
                  <c:pt idx="6">
                    <c:v>Keine Zuordnung möglich/keine Angaben</c:v>
                  </c:pt>
                </c:lvl>
              </c:multiLvlStrCache>
            </c:multiLvlStrRef>
          </c:cat>
          <c:val>
            <c:numRef>
              <c:f>'1.3_14'!$M$21:$T$21</c:f>
              <c:numCache>
                <c:formatCode>* #,##0;* \-_ #,##0;\-</c:formatCode>
                <c:ptCount val="8"/>
                <c:pt idx="0">
                  <c:v>110409</c:v>
                </c:pt>
                <c:pt idx="1">
                  <c:v>95480</c:v>
                </c:pt>
                <c:pt idx="2">
                  <c:v>631370</c:v>
                </c:pt>
                <c:pt idx="3">
                  <c:v>593438</c:v>
                </c:pt>
                <c:pt idx="4">
                  <c:v>185024</c:v>
                </c:pt>
                <c:pt idx="5">
                  <c:v>132146</c:v>
                </c:pt>
                <c:pt idx="6">
                  <c:v>114443</c:v>
                </c:pt>
                <c:pt idx="7">
                  <c:v>99212</c:v>
                </c:pt>
              </c:numCache>
            </c:numRef>
          </c:val>
          <c:extLst>
            <c:ext xmlns:c16="http://schemas.microsoft.com/office/drawing/2014/chart" uri="{C3380CC4-5D6E-409C-BE32-E72D297353CC}">
              <c16:uniqueId val="{00000000-92EF-4A04-8E85-ABF6BF2BD858}"/>
            </c:ext>
          </c:extLst>
        </c:ser>
        <c:ser>
          <c:idx val="1"/>
          <c:order val="1"/>
          <c:tx>
            <c:strRef>
              <c:f>'1.3_14'!$L$22</c:f>
              <c:strCache>
                <c:ptCount val="1"/>
                <c:pt idx="0">
                  <c:v>Ausländer</c:v>
                </c:pt>
              </c:strCache>
            </c:strRef>
          </c:tx>
          <c:spPr>
            <a:solidFill>
              <a:schemeClr val="bg1">
                <a:lumMod val="75000"/>
              </a:schemeClr>
            </a:solidFill>
          </c:spPr>
          <c:invertIfNegative val="0"/>
          <c:dLbls>
            <c:dLbl>
              <c:idx val="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EF-4A04-8E85-ABF6BF2BD858}"/>
                </c:ext>
              </c:extLst>
            </c:dLbl>
            <c:dLbl>
              <c:idx val="1"/>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2EF-4A04-8E85-ABF6BF2BD858}"/>
                </c:ext>
              </c:extLst>
            </c:dLbl>
            <c:dLbl>
              <c:idx val="2"/>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EF-4A04-8E85-ABF6BF2BD858}"/>
                </c:ext>
              </c:extLst>
            </c:dLbl>
            <c:dLbl>
              <c:idx val="3"/>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2EF-4A04-8E85-ABF6BF2BD858}"/>
                </c:ext>
              </c:extLst>
            </c:dLbl>
            <c:dLbl>
              <c:idx val="4"/>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2EF-4A04-8E85-ABF6BF2BD858}"/>
                </c:ext>
              </c:extLst>
            </c:dLbl>
            <c:dLbl>
              <c:idx val="5"/>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2EF-4A04-8E85-ABF6BF2BD858}"/>
                </c:ext>
              </c:extLst>
            </c:dLbl>
            <c:dLbl>
              <c:idx val="6"/>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2EF-4A04-8E85-ABF6BF2BD858}"/>
                </c:ext>
              </c:extLst>
            </c:dLbl>
            <c:dLbl>
              <c:idx val="7"/>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2EF-4A04-8E85-ABF6BF2BD85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'1.3_14'!$M$19:$T$20</c:f>
              <c:multiLvlStrCache>
                <c:ptCount val="8"/>
                <c:lvl>
                  <c:pt idx="0">
                    <c:v>Männer</c:v>
                  </c:pt>
                  <c:pt idx="1">
                    <c:v>Frauen</c:v>
                  </c:pt>
                  <c:pt idx="2">
                    <c:v>Männer</c:v>
                  </c:pt>
                  <c:pt idx="3">
                    <c:v>Frauen</c:v>
                  </c:pt>
                  <c:pt idx="4">
                    <c:v>Männer</c:v>
                  </c:pt>
                  <c:pt idx="5">
                    <c:v>Frauen</c:v>
                  </c:pt>
                  <c:pt idx="6">
                    <c:v>Männer</c:v>
                  </c:pt>
                  <c:pt idx="7">
                    <c:v>Frauen</c:v>
                  </c:pt>
                </c:lvl>
                <c:lvl>
                  <c:pt idx="0">
                    <c:v>ohne Berufsausbildung</c:v>
                  </c:pt>
                  <c:pt idx="2">
                    <c:v>mit anerkanntem Berufsabschluss²⁾</c:v>
                  </c:pt>
                  <c:pt idx="4">
                    <c:v>mit akademischem Abschluss³⁾</c:v>
                  </c:pt>
                  <c:pt idx="6">
                    <c:v>Keine Zuordnung möglich/keine Angaben</c:v>
                  </c:pt>
                </c:lvl>
              </c:multiLvlStrCache>
            </c:multiLvlStrRef>
          </c:cat>
          <c:val>
            <c:numRef>
              <c:f>'1.3_14'!$M$22:$T$22</c:f>
              <c:numCache>
                <c:formatCode>* #,##0;* \-_ #,##0;\-</c:formatCode>
                <c:ptCount val="8"/>
                <c:pt idx="0">
                  <c:v>39507</c:v>
                </c:pt>
                <c:pt idx="1">
                  <c:v>25628</c:v>
                </c:pt>
                <c:pt idx="2">
                  <c:v>51884</c:v>
                </c:pt>
                <c:pt idx="3">
                  <c:v>36662</c:v>
                </c:pt>
                <c:pt idx="4">
                  <c:v>17735</c:v>
                </c:pt>
                <c:pt idx="5">
                  <c:v>16118</c:v>
                </c:pt>
                <c:pt idx="6">
                  <c:v>52205</c:v>
                </c:pt>
                <c:pt idx="7">
                  <c:v>31010</c:v>
                </c:pt>
              </c:numCache>
            </c:numRef>
          </c:val>
          <c:extLst>
            <c:ext xmlns:c16="http://schemas.microsoft.com/office/drawing/2014/chart" uri="{C3380CC4-5D6E-409C-BE32-E72D297353CC}">
              <c16:uniqueId val="{00000009-92EF-4A04-8E85-ABF6BF2BD858}"/>
            </c:ext>
          </c:extLst>
        </c:ser>
        <c:dLbls>
          <c:showLegendKey val="0"/>
          <c:showVal val="0"/>
          <c:showCatName val="0"/>
          <c:showSerName val="0"/>
          <c:showPercent val="0"/>
          <c:showBubbleSize val="0"/>
        </c:dLbls>
        <c:gapWidth val="150"/>
        <c:overlap val="100"/>
        <c:axId val="816079184"/>
        <c:axId val="816087344"/>
      </c:barChart>
      <c:catAx>
        <c:axId val="816079184"/>
        <c:scaling>
          <c:orientation val="minMax"/>
        </c:scaling>
        <c:delete val="0"/>
        <c:axPos val="b"/>
        <c:numFmt formatCode="General" sourceLinked="1"/>
        <c:majorTickMark val="none"/>
        <c:minorTickMark val="none"/>
        <c:tickLblPos val="nextTo"/>
        <c:crossAx val="816087344"/>
        <c:crosses val="autoZero"/>
        <c:auto val="1"/>
        <c:lblAlgn val="ctr"/>
        <c:lblOffset val="100"/>
        <c:noMultiLvlLbl val="0"/>
      </c:catAx>
      <c:valAx>
        <c:axId val="816087344"/>
        <c:scaling>
          <c:orientation val="minMax"/>
          <c:min val="0"/>
        </c:scaling>
        <c:delete val="0"/>
        <c:axPos val="l"/>
        <c:majorGridlines>
          <c:spPr>
            <a:ln>
              <a:prstDash val="sysDot"/>
            </a:ln>
          </c:spPr>
        </c:majorGridlines>
        <c:numFmt formatCode="0%" sourceLinked="0"/>
        <c:majorTickMark val="none"/>
        <c:minorTickMark val="none"/>
        <c:tickLblPos val="nextTo"/>
        <c:crossAx val="816079184"/>
        <c:crosses val="autoZero"/>
        <c:crossBetween val="between"/>
      </c:valAx>
    </c:plotArea>
    <c:legend>
      <c:legendPos val="b"/>
      <c:layout>
        <c:manualLayout>
          <c:xMode val="edge"/>
          <c:yMode val="edge"/>
          <c:x val="0.3876058372296754"/>
          <c:y val="0.91418759361059965"/>
          <c:w val="0.2885609128081002"/>
          <c:h val="7.5306640852980444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pPr>
            <a:r>
              <a:rPr lang="de-DE" sz="800"/>
              <a:t>Sozialversicherungspflichtig Beschäftigte am Wohnort nach Ausbildungsniveau</a:t>
            </a:r>
            <a:r>
              <a:rPr lang="de-DE" sz="800">
                <a:latin typeface="Arial" panose="020B0604020202020204" pitchFamily="34" charset="0"/>
                <a:cs typeface="Arial" panose="020B0604020202020204" pitchFamily="34" charset="0"/>
              </a:rPr>
              <a:t>¹</a:t>
            </a:r>
            <a:r>
              <a:rPr lang="de-DE" sz="800">
                <a:latin typeface="Calibri" panose="020F0502020204030204" pitchFamily="34" charset="0"/>
                <a:cs typeface="Arial" panose="020B0604020202020204" pitchFamily="34" charset="0"/>
              </a:rPr>
              <a:t>⁾</a:t>
            </a:r>
            <a:r>
              <a:rPr lang="de-DE" sz="800">
                <a:latin typeface="Arial" panose="020B0604020202020204" pitchFamily="34" charset="0"/>
                <a:cs typeface="Arial" panose="020B0604020202020204" pitchFamily="34" charset="0"/>
              </a:rPr>
              <a:t>⁴</a:t>
            </a:r>
            <a:r>
              <a:rPr lang="de-DE" sz="800">
                <a:latin typeface="Calibri" panose="020F0502020204030204" pitchFamily="34" charset="0"/>
                <a:cs typeface="Arial" panose="020B0604020202020204" pitchFamily="34" charset="0"/>
              </a:rPr>
              <a:t>⁾⁵⁾</a:t>
            </a:r>
            <a:r>
              <a:rPr lang="de-DE" sz="800"/>
              <a:t>,</a:t>
            </a:r>
            <a:r>
              <a:rPr lang="de-DE" sz="800" baseline="0"/>
              <a:t> </a:t>
            </a:r>
            <a:r>
              <a:rPr lang="de-DE" sz="800"/>
              <a:t>Geschlecht und Staatsangehörigkeit,</a:t>
            </a:r>
            <a:r>
              <a:rPr lang="de-DE" sz="800" baseline="0"/>
              <a:t> 2013, Wetteraukreis</a:t>
            </a:r>
            <a:endParaRPr lang="de-DE" sz="800"/>
          </a:p>
        </c:rich>
      </c:tx>
      <c:layout>
        <c:manualLayout>
          <c:xMode val="edge"/>
          <c:yMode val="edge"/>
          <c:x val="0.1075970818608304"/>
          <c:y val="4.1666805391397943E-2"/>
        </c:manualLayout>
      </c:layout>
      <c:overlay val="0"/>
      <c:spPr>
        <a:noFill/>
        <a:ln w="25400">
          <a:noFill/>
        </a:ln>
      </c:spPr>
    </c:title>
    <c:autoTitleDeleted val="0"/>
    <c:plotArea>
      <c:layout>
        <c:manualLayout>
          <c:layoutTarget val="inner"/>
          <c:xMode val="edge"/>
          <c:yMode val="edge"/>
          <c:x val="6.9381598793363503E-2"/>
          <c:y val="0.14893617021276637"/>
          <c:w val="0.85671191553544646"/>
          <c:h val="0.6143617021276595"/>
        </c:manualLayout>
      </c:layout>
      <c:barChart>
        <c:barDir val="col"/>
        <c:grouping val="percentStacked"/>
        <c:varyColors val="0"/>
        <c:ser>
          <c:idx val="0"/>
          <c:order val="0"/>
          <c:tx>
            <c:strRef>
              <c:f>'[3]WE-2013'!$A$4</c:f>
              <c:strCache>
                <c:ptCount val="1"/>
                <c:pt idx="0">
                  <c:v>Deutsche</c:v>
                </c:pt>
              </c:strCache>
            </c:strRef>
          </c:tx>
          <c:spPr>
            <a:solidFill>
              <a:srgbClr val="009999"/>
            </a:solidFill>
          </c:spPr>
          <c:invertIfNegative val="0"/>
          <c:dLbls>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'[3]WE-2013'!$B$2:$I$3</c:f>
              <c:multiLvlStrCache>
                <c:ptCount val="8"/>
                <c:lvl>
                  <c:pt idx="0">
                    <c:v>Männer</c:v>
                  </c:pt>
                  <c:pt idx="1">
                    <c:v>Frauen</c:v>
                  </c:pt>
                  <c:pt idx="2">
                    <c:v>Männer</c:v>
                  </c:pt>
                  <c:pt idx="3">
                    <c:v>Frauen</c:v>
                  </c:pt>
                  <c:pt idx="4">
                    <c:v>Männer</c:v>
                  </c:pt>
                  <c:pt idx="5">
                    <c:v>Frauen</c:v>
                  </c:pt>
                  <c:pt idx="6">
                    <c:v>Männer</c:v>
                  </c:pt>
                  <c:pt idx="7">
                    <c:v>Frauen</c:v>
                  </c:pt>
                </c:lvl>
                <c:lvl>
                  <c:pt idx="0">
                    <c:v>ohne Berufsausbildung</c:v>
                  </c:pt>
                  <c:pt idx="2">
                    <c:v>mit anerkanntem Berufsabschluss²⁾</c:v>
                  </c:pt>
                  <c:pt idx="4">
                    <c:v>mit akademischem Abschluss³⁾</c:v>
                  </c:pt>
                  <c:pt idx="6">
                    <c:v>Keine Zuordnung möglich/keine Angaben</c:v>
                  </c:pt>
                </c:lvl>
              </c:multiLvlStrCache>
            </c:multiLvlStrRef>
          </c:cat>
          <c:val>
            <c:numRef>
              <c:f>'[3]WE-2013'!$B$4:$I$4</c:f>
              <c:numCache>
                <c:formatCode>General</c:formatCode>
                <c:ptCount val="8"/>
                <c:pt idx="0">
                  <c:v>4802</c:v>
                </c:pt>
                <c:pt idx="1">
                  <c:v>4833</c:v>
                </c:pt>
                <c:pt idx="2">
                  <c:v>32947</c:v>
                </c:pt>
                <c:pt idx="3">
                  <c:v>31065</c:v>
                </c:pt>
                <c:pt idx="4">
                  <c:v>8609</c:v>
                </c:pt>
                <c:pt idx="5">
                  <c:v>5205</c:v>
                </c:pt>
                <c:pt idx="6">
                  <c:v>6303</c:v>
                </c:pt>
                <c:pt idx="7">
                  <c:v>5323</c:v>
                </c:pt>
              </c:numCache>
            </c:numRef>
          </c:val>
          <c:extLst>
            <c:ext xmlns:c16="http://schemas.microsoft.com/office/drawing/2014/chart" uri="{C3380CC4-5D6E-409C-BE32-E72D297353CC}">
              <c16:uniqueId val="{00000000-E91B-45FA-A066-F0493ACA5D59}"/>
            </c:ext>
          </c:extLst>
        </c:ser>
        <c:ser>
          <c:idx val="1"/>
          <c:order val="1"/>
          <c:tx>
            <c:strRef>
              <c:f>'[3]WE-2013'!$A$5</c:f>
              <c:strCache>
                <c:ptCount val="1"/>
                <c:pt idx="0">
                  <c:v>Ausländer</c:v>
                </c:pt>
              </c:strCache>
            </c:strRef>
          </c:tx>
          <c:spPr>
            <a:solidFill>
              <a:schemeClr val="bg1">
                <a:lumMod val="75000"/>
              </a:schemeClr>
            </a:solidFill>
          </c:spPr>
          <c:invertIfNegative val="0"/>
          <c:dLbls>
            <c:dLbl>
              <c:idx val="0"/>
              <c:numFmt formatCode="#,##0" sourceLinked="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91B-45FA-A066-F0493ACA5D59}"/>
                </c:ext>
              </c:extLst>
            </c:dLbl>
            <c:dLbl>
              <c:idx val="1"/>
              <c:numFmt formatCode="#,##0" sourceLinked="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91B-45FA-A066-F0493ACA5D59}"/>
                </c:ext>
              </c:extLst>
            </c:dLbl>
            <c:dLbl>
              <c:idx val="2"/>
              <c:numFmt formatCode="#,##0" sourceLinked="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91B-45FA-A066-F0493ACA5D59}"/>
                </c:ext>
              </c:extLst>
            </c:dLbl>
            <c:dLbl>
              <c:idx val="3"/>
              <c:numFmt formatCode="#,##0" sourceLinked="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91B-45FA-A066-F0493ACA5D59}"/>
                </c:ext>
              </c:extLst>
            </c:dLbl>
            <c:dLbl>
              <c:idx val="4"/>
              <c:numFmt formatCode="#,##0" sourceLinked="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91B-45FA-A066-F0493ACA5D59}"/>
                </c:ext>
              </c:extLst>
            </c:dLbl>
            <c:dLbl>
              <c:idx val="5"/>
              <c:numFmt formatCode="#,##0" sourceLinked="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91B-45FA-A066-F0493ACA5D59}"/>
                </c:ext>
              </c:extLst>
            </c:dLbl>
            <c:dLbl>
              <c:idx val="6"/>
              <c:numFmt formatCode="#,##0" sourceLinked="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91B-45FA-A066-F0493ACA5D59}"/>
                </c:ext>
              </c:extLst>
            </c:dLbl>
            <c:dLbl>
              <c:idx val="7"/>
              <c:numFmt formatCode="#,##0" sourceLinked="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91B-45FA-A066-F0493ACA5D59}"/>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'[3]WE-2013'!$B$2:$I$3</c:f>
              <c:multiLvlStrCache>
                <c:ptCount val="8"/>
                <c:lvl>
                  <c:pt idx="0">
                    <c:v>Männer</c:v>
                  </c:pt>
                  <c:pt idx="1">
                    <c:v>Frauen</c:v>
                  </c:pt>
                  <c:pt idx="2">
                    <c:v>Männer</c:v>
                  </c:pt>
                  <c:pt idx="3">
                    <c:v>Frauen</c:v>
                  </c:pt>
                  <c:pt idx="4">
                    <c:v>Männer</c:v>
                  </c:pt>
                  <c:pt idx="5">
                    <c:v>Frauen</c:v>
                  </c:pt>
                  <c:pt idx="6">
                    <c:v>Männer</c:v>
                  </c:pt>
                  <c:pt idx="7">
                    <c:v>Frauen</c:v>
                  </c:pt>
                </c:lvl>
                <c:lvl>
                  <c:pt idx="0">
                    <c:v>ohne Berufsausbildung</c:v>
                  </c:pt>
                  <c:pt idx="2">
                    <c:v>mit anerkanntem Berufsabschluss²⁾</c:v>
                  </c:pt>
                  <c:pt idx="4">
                    <c:v>mit akademischem Abschluss³⁾</c:v>
                  </c:pt>
                  <c:pt idx="6">
                    <c:v>Keine Zuordnung möglich/keine Angaben</c:v>
                  </c:pt>
                </c:lvl>
              </c:multiLvlStrCache>
            </c:multiLvlStrRef>
          </c:cat>
          <c:val>
            <c:numRef>
              <c:f>'[3]WE-2013'!$B$5:$I$5</c:f>
              <c:numCache>
                <c:formatCode>General</c:formatCode>
                <c:ptCount val="8"/>
                <c:pt idx="0">
                  <c:v>1118</c:v>
                </c:pt>
                <c:pt idx="1">
                  <c:v>865</c:v>
                </c:pt>
                <c:pt idx="2">
                  <c:v>1727</c:v>
                </c:pt>
                <c:pt idx="3">
                  <c:v>1352</c:v>
                </c:pt>
                <c:pt idx="4">
                  <c:v>440</c:v>
                </c:pt>
                <c:pt idx="5">
                  <c:v>394</c:v>
                </c:pt>
                <c:pt idx="6">
                  <c:v>1526</c:v>
                </c:pt>
                <c:pt idx="7">
                  <c:v>995</c:v>
                </c:pt>
              </c:numCache>
            </c:numRef>
          </c:val>
          <c:extLst>
            <c:ext xmlns:c16="http://schemas.microsoft.com/office/drawing/2014/chart" uri="{C3380CC4-5D6E-409C-BE32-E72D297353CC}">
              <c16:uniqueId val="{00000009-E91B-45FA-A066-F0493ACA5D59}"/>
            </c:ext>
          </c:extLst>
        </c:ser>
        <c:dLbls>
          <c:showLegendKey val="0"/>
          <c:showVal val="0"/>
          <c:showCatName val="0"/>
          <c:showSerName val="0"/>
          <c:showPercent val="0"/>
          <c:showBubbleSize val="0"/>
        </c:dLbls>
        <c:gapWidth val="150"/>
        <c:overlap val="100"/>
        <c:axId val="816073744"/>
        <c:axId val="816084624"/>
      </c:barChart>
      <c:catAx>
        <c:axId val="816073744"/>
        <c:scaling>
          <c:orientation val="minMax"/>
        </c:scaling>
        <c:delete val="0"/>
        <c:axPos val="b"/>
        <c:numFmt formatCode="General" sourceLinked="1"/>
        <c:majorTickMark val="none"/>
        <c:minorTickMark val="none"/>
        <c:tickLblPos val="nextTo"/>
        <c:crossAx val="816084624"/>
        <c:crosses val="autoZero"/>
        <c:auto val="1"/>
        <c:lblAlgn val="ctr"/>
        <c:lblOffset val="100"/>
        <c:noMultiLvlLbl val="0"/>
      </c:catAx>
      <c:valAx>
        <c:axId val="816084624"/>
        <c:scaling>
          <c:orientation val="minMax"/>
          <c:min val="0"/>
        </c:scaling>
        <c:delete val="0"/>
        <c:axPos val="l"/>
        <c:majorGridlines>
          <c:spPr>
            <a:ln>
              <a:prstDash val="sysDot"/>
            </a:ln>
          </c:spPr>
        </c:majorGridlines>
        <c:numFmt formatCode="0%" sourceLinked="0"/>
        <c:majorTickMark val="none"/>
        <c:minorTickMark val="none"/>
        <c:tickLblPos val="nextTo"/>
        <c:crossAx val="816073744"/>
        <c:crosses val="autoZero"/>
        <c:crossBetween val="between"/>
      </c:valAx>
    </c:plotArea>
    <c:legend>
      <c:legendPos val="b"/>
      <c:layout>
        <c:manualLayout>
          <c:xMode val="edge"/>
          <c:yMode val="edge"/>
          <c:x val="0.313302357329173"/>
          <c:y val="0.91418759361059965"/>
          <c:w val="0.27178274542307601"/>
          <c:h val="7.5306640852980444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de-DE" sz="800"/>
              <a:t>Sozialversicherungspflichtig Beschäftigte am Wohnort nach Ausbildungsniveau</a:t>
            </a:r>
            <a:r>
              <a:rPr lang="de-DE" sz="800">
                <a:latin typeface="Arial" panose="020B0604020202020204" pitchFamily="34" charset="0"/>
                <a:cs typeface="Arial" panose="020B0604020202020204" pitchFamily="34" charset="0"/>
              </a:rPr>
              <a:t>¹</a:t>
            </a:r>
            <a:r>
              <a:rPr lang="de-DE" sz="800">
                <a:latin typeface="Calibri" panose="020F0502020204030204" pitchFamily="34" charset="0"/>
                <a:cs typeface="Arial" panose="020B0604020202020204" pitchFamily="34" charset="0"/>
              </a:rPr>
              <a:t>⁾</a:t>
            </a:r>
            <a:r>
              <a:rPr lang="de-DE" sz="800">
                <a:latin typeface="Arial" panose="020B0604020202020204" pitchFamily="34" charset="0"/>
                <a:cs typeface="Arial" panose="020B0604020202020204" pitchFamily="34" charset="0"/>
              </a:rPr>
              <a:t>⁴</a:t>
            </a:r>
            <a:r>
              <a:rPr lang="de-DE" sz="800">
                <a:latin typeface="Calibri" panose="020F0502020204030204" pitchFamily="34" charset="0"/>
                <a:cs typeface="Arial" panose="020B0604020202020204" pitchFamily="34" charset="0"/>
              </a:rPr>
              <a:t>⁾⁵⁾</a:t>
            </a:r>
            <a:r>
              <a:rPr lang="de-DE" sz="800"/>
              <a:t>,</a:t>
            </a:r>
            <a:r>
              <a:rPr lang="de-DE" sz="800" baseline="0"/>
              <a:t> </a:t>
            </a:r>
            <a:r>
              <a:rPr lang="de-DE" sz="800"/>
              <a:t>Geschlecht und Staatsangehörigkeit,</a:t>
            </a:r>
            <a:r>
              <a:rPr lang="de-DE" sz="800" baseline="0"/>
              <a:t> 2013, Land Hessen</a:t>
            </a:r>
            <a:endParaRPr lang="de-DE" sz="800"/>
          </a:p>
        </c:rich>
      </c:tx>
      <c:layout>
        <c:manualLayout>
          <c:xMode val="edge"/>
          <c:yMode val="edge"/>
          <c:x val="0.1075970818608304"/>
          <c:y val="4.1666805391397943E-2"/>
        </c:manualLayout>
      </c:layout>
      <c:overlay val="0"/>
      <c:spPr>
        <a:noFill/>
        <a:ln w="25400">
          <a:noFill/>
        </a:ln>
      </c:spPr>
    </c:title>
    <c:autoTitleDeleted val="0"/>
    <c:plotArea>
      <c:layout>
        <c:manualLayout>
          <c:layoutTarget val="inner"/>
          <c:xMode val="edge"/>
          <c:yMode val="edge"/>
          <c:x val="6.9381598793363503E-2"/>
          <c:y val="0.14893617021276637"/>
          <c:w val="0.85671191553544646"/>
          <c:h val="0.6143617021276595"/>
        </c:manualLayout>
      </c:layout>
      <c:barChart>
        <c:barDir val="col"/>
        <c:grouping val="percentStacked"/>
        <c:varyColors val="0"/>
        <c:ser>
          <c:idx val="0"/>
          <c:order val="0"/>
          <c:tx>
            <c:strRef>
              <c:f>'1.3_13'!$L$21</c:f>
              <c:strCache>
                <c:ptCount val="1"/>
                <c:pt idx="0">
                  <c:v>Deutsche</c:v>
                </c:pt>
              </c:strCache>
            </c:strRef>
          </c:tx>
          <c:spPr>
            <a:solidFill>
              <a:srgbClr val="009999"/>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'1.3_13'!$M$19:$T$20</c:f>
              <c:multiLvlStrCache>
                <c:ptCount val="8"/>
                <c:lvl>
                  <c:pt idx="0">
                    <c:v>Männer</c:v>
                  </c:pt>
                  <c:pt idx="1">
                    <c:v>Frauen</c:v>
                  </c:pt>
                  <c:pt idx="2">
                    <c:v>Männer</c:v>
                  </c:pt>
                  <c:pt idx="3">
                    <c:v>Frauen</c:v>
                  </c:pt>
                  <c:pt idx="4">
                    <c:v>Männer</c:v>
                  </c:pt>
                  <c:pt idx="5">
                    <c:v>Frauen</c:v>
                  </c:pt>
                  <c:pt idx="6">
                    <c:v>Männer</c:v>
                  </c:pt>
                  <c:pt idx="7">
                    <c:v>Frauen</c:v>
                  </c:pt>
                </c:lvl>
                <c:lvl>
                  <c:pt idx="0">
                    <c:v>ohne Berufsausbildung</c:v>
                  </c:pt>
                  <c:pt idx="2">
                    <c:v>mit anerkanntem Berufsabschluss²⁾</c:v>
                  </c:pt>
                  <c:pt idx="4">
                    <c:v>mit akademischem Abschluss³⁾</c:v>
                  </c:pt>
                  <c:pt idx="6">
                    <c:v>Keine Zuordnung möglich/keine Angaben</c:v>
                  </c:pt>
                </c:lvl>
              </c:multiLvlStrCache>
            </c:multiLvlStrRef>
          </c:cat>
          <c:val>
            <c:numRef>
              <c:f>'1.3_13'!$M$21:$T$21</c:f>
              <c:numCache>
                <c:formatCode>* #,##0;* \-_ #,##0;\-</c:formatCode>
                <c:ptCount val="8"/>
                <c:pt idx="0">
                  <c:v>106821</c:v>
                </c:pt>
                <c:pt idx="1">
                  <c:v>93749</c:v>
                </c:pt>
                <c:pt idx="2">
                  <c:v>621673</c:v>
                </c:pt>
                <c:pt idx="3">
                  <c:v>579781</c:v>
                </c:pt>
                <c:pt idx="4">
                  <c:v>177560</c:v>
                </c:pt>
                <c:pt idx="5">
                  <c:v>122798</c:v>
                </c:pt>
                <c:pt idx="6">
                  <c:v>235433</c:v>
                </c:pt>
                <c:pt idx="7">
                  <c:v>125165</c:v>
                </c:pt>
              </c:numCache>
            </c:numRef>
          </c:val>
          <c:extLst>
            <c:ext xmlns:c16="http://schemas.microsoft.com/office/drawing/2014/chart" uri="{C3380CC4-5D6E-409C-BE32-E72D297353CC}">
              <c16:uniqueId val="{00000000-ED69-4D07-A0E9-AA0F641166B1}"/>
            </c:ext>
          </c:extLst>
        </c:ser>
        <c:ser>
          <c:idx val="1"/>
          <c:order val="1"/>
          <c:tx>
            <c:strRef>
              <c:f>'1.3_13'!$L$22</c:f>
              <c:strCache>
                <c:ptCount val="1"/>
                <c:pt idx="0">
                  <c:v>Ausländer</c:v>
                </c:pt>
              </c:strCache>
            </c:strRef>
          </c:tx>
          <c:spPr>
            <a:solidFill>
              <a:schemeClr val="bg1">
                <a:lumMod val="75000"/>
              </a:schemeClr>
            </a:solidFill>
          </c:spPr>
          <c:invertIfNegative val="0"/>
          <c:dLbls>
            <c:dLbl>
              <c:idx val="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69-4D07-A0E9-AA0F641166B1}"/>
                </c:ext>
              </c:extLst>
            </c:dLbl>
            <c:dLbl>
              <c:idx val="1"/>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D69-4D07-A0E9-AA0F641166B1}"/>
                </c:ext>
              </c:extLst>
            </c:dLbl>
            <c:dLbl>
              <c:idx val="2"/>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D69-4D07-A0E9-AA0F641166B1}"/>
                </c:ext>
              </c:extLst>
            </c:dLbl>
            <c:dLbl>
              <c:idx val="3"/>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D69-4D07-A0E9-AA0F641166B1}"/>
                </c:ext>
              </c:extLst>
            </c:dLbl>
            <c:dLbl>
              <c:idx val="4"/>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D69-4D07-A0E9-AA0F641166B1}"/>
                </c:ext>
              </c:extLst>
            </c:dLbl>
            <c:dLbl>
              <c:idx val="5"/>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D69-4D07-A0E9-AA0F641166B1}"/>
                </c:ext>
              </c:extLst>
            </c:dLbl>
            <c:dLbl>
              <c:idx val="6"/>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D69-4D07-A0E9-AA0F641166B1}"/>
                </c:ext>
              </c:extLst>
            </c:dLbl>
            <c:dLbl>
              <c:idx val="7"/>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D69-4D07-A0E9-AA0F641166B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'1.3_13'!$M$19:$T$20</c:f>
              <c:multiLvlStrCache>
                <c:ptCount val="8"/>
                <c:lvl>
                  <c:pt idx="0">
                    <c:v>Männer</c:v>
                  </c:pt>
                  <c:pt idx="1">
                    <c:v>Frauen</c:v>
                  </c:pt>
                  <c:pt idx="2">
                    <c:v>Männer</c:v>
                  </c:pt>
                  <c:pt idx="3">
                    <c:v>Frauen</c:v>
                  </c:pt>
                  <c:pt idx="4">
                    <c:v>Männer</c:v>
                  </c:pt>
                  <c:pt idx="5">
                    <c:v>Frauen</c:v>
                  </c:pt>
                  <c:pt idx="6">
                    <c:v>Männer</c:v>
                  </c:pt>
                  <c:pt idx="7">
                    <c:v>Frauen</c:v>
                  </c:pt>
                </c:lvl>
                <c:lvl>
                  <c:pt idx="0">
                    <c:v>ohne Berufsausbildung</c:v>
                  </c:pt>
                  <c:pt idx="2">
                    <c:v>mit anerkanntem Berufsabschluss²⁾</c:v>
                  </c:pt>
                  <c:pt idx="4">
                    <c:v>mit akademischem Abschluss³⁾</c:v>
                  </c:pt>
                  <c:pt idx="6">
                    <c:v>Keine Zuordnung möglich/keine Angaben</c:v>
                  </c:pt>
                </c:lvl>
              </c:multiLvlStrCache>
            </c:multiLvlStrRef>
          </c:cat>
          <c:val>
            <c:numRef>
              <c:f>'1.3_13'!$M$22:$T$22</c:f>
              <c:numCache>
                <c:formatCode>* #,##0;* \-_ #,##0;\-</c:formatCode>
                <c:ptCount val="8"/>
                <c:pt idx="0">
                  <c:v>36158</c:v>
                </c:pt>
                <c:pt idx="1">
                  <c:v>24076</c:v>
                </c:pt>
                <c:pt idx="2">
                  <c:v>46760</c:v>
                </c:pt>
                <c:pt idx="3">
                  <c:v>33435</c:v>
                </c:pt>
                <c:pt idx="4">
                  <c:v>15624</c:v>
                </c:pt>
                <c:pt idx="5">
                  <c:v>14055</c:v>
                </c:pt>
                <c:pt idx="6">
                  <c:v>78733</c:v>
                </c:pt>
                <c:pt idx="7">
                  <c:v>48477</c:v>
                </c:pt>
              </c:numCache>
            </c:numRef>
          </c:val>
          <c:extLst>
            <c:ext xmlns:c16="http://schemas.microsoft.com/office/drawing/2014/chart" uri="{C3380CC4-5D6E-409C-BE32-E72D297353CC}">
              <c16:uniqueId val="{00000009-ED69-4D07-A0E9-AA0F641166B1}"/>
            </c:ext>
          </c:extLst>
        </c:ser>
        <c:dLbls>
          <c:showLegendKey val="0"/>
          <c:showVal val="0"/>
          <c:showCatName val="0"/>
          <c:showSerName val="0"/>
          <c:showPercent val="0"/>
          <c:showBubbleSize val="0"/>
        </c:dLbls>
        <c:gapWidth val="150"/>
        <c:overlap val="100"/>
        <c:axId val="816077008"/>
        <c:axId val="816083536"/>
      </c:barChart>
      <c:catAx>
        <c:axId val="816077008"/>
        <c:scaling>
          <c:orientation val="minMax"/>
        </c:scaling>
        <c:delete val="0"/>
        <c:axPos val="b"/>
        <c:numFmt formatCode="General" sourceLinked="1"/>
        <c:majorTickMark val="none"/>
        <c:minorTickMark val="none"/>
        <c:tickLblPos val="nextTo"/>
        <c:crossAx val="816083536"/>
        <c:crosses val="autoZero"/>
        <c:auto val="1"/>
        <c:lblAlgn val="ctr"/>
        <c:lblOffset val="100"/>
        <c:noMultiLvlLbl val="0"/>
      </c:catAx>
      <c:valAx>
        <c:axId val="816083536"/>
        <c:scaling>
          <c:orientation val="minMax"/>
          <c:min val="0"/>
        </c:scaling>
        <c:delete val="0"/>
        <c:axPos val="l"/>
        <c:majorGridlines>
          <c:spPr>
            <a:ln>
              <a:prstDash val="sysDot"/>
            </a:ln>
          </c:spPr>
        </c:majorGridlines>
        <c:numFmt formatCode="0%" sourceLinked="0"/>
        <c:majorTickMark val="none"/>
        <c:minorTickMark val="none"/>
        <c:tickLblPos val="nextTo"/>
        <c:crossAx val="816077008"/>
        <c:crosses val="autoZero"/>
        <c:crossBetween val="between"/>
      </c:valAx>
    </c:plotArea>
    <c:legend>
      <c:legendPos val="b"/>
      <c:layout>
        <c:manualLayout>
          <c:xMode val="edge"/>
          <c:yMode val="edge"/>
          <c:x val="0.3876058372296754"/>
          <c:y val="0.91418759361059965"/>
          <c:w val="0.26566113894854049"/>
          <c:h val="7.5306640852980444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pPr>
            <a:r>
              <a:rPr lang="de-DE" sz="800"/>
              <a:t>Sozialversicherungspflichtig Beschäftigte am Wohnort nach Ausbildungsniveau</a:t>
            </a:r>
            <a:r>
              <a:rPr lang="de-DE" sz="800">
                <a:latin typeface="Arial" panose="020B0604020202020204" pitchFamily="34" charset="0"/>
                <a:cs typeface="Arial" panose="020B0604020202020204" pitchFamily="34" charset="0"/>
              </a:rPr>
              <a:t>¹</a:t>
            </a:r>
            <a:r>
              <a:rPr lang="de-DE" sz="800">
                <a:latin typeface="Calibri" panose="020F0502020204030204" pitchFamily="34" charset="0"/>
                <a:cs typeface="Arial" panose="020B0604020202020204" pitchFamily="34" charset="0"/>
              </a:rPr>
              <a:t>⁾</a:t>
            </a:r>
            <a:r>
              <a:rPr lang="de-DE" sz="800">
                <a:latin typeface="Arial" panose="020B0604020202020204" pitchFamily="34" charset="0"/>
                <a:cs typeface="Arial" panose="020B0604020202020204" pitchFamily="34" charset="0"/>
              </a:rPr>
              <a:t>⁴</a:t>
            </a:r>
            <a:r>
              <a:rPr lang="de-DE" sz="800">
                <a:latin typeface="Calibri" panose="020F0502020204030204" pitchFamily="34" charset="0"/>
                <a:cs typeface="Arial" panose="020B0604020202020204" pitchFamily="34" charset="0"/>
              </a:rPr>
              <a:t>⁾⁵⁾</a:t>
            </a:r>
            <a:r>
              <a:rPr lang="de-DE" sz="800"/>
              <a:t>,</a:t>
            </a:r>
            <a:r>
              <a:rPr lang="de-DE" sz="800" baseline="0"/>
              <a:t> </a:t>
            </a:r>
            <a:r>
              <a:rPr lang="de-DE" sz="800"/>
              <a:t>Geschlecht und Staatsangehörigkeit,</a:t>
            </a:r>
            <a:r>
              <a:rPr lang="de-DE" sz="800" baseline="0"/>
              <a:t> 2011, Wetteraukreis</a:t>
            </a:r>
            <a:endParaRPr lang="de-DE" sz="800"/>
          </a:p>
        </c:rich>
      </c:tx>
      <c:layout>
        <c:manualLayout>
          <c:xMode val="edge"/>
          <c:yMode val="edge"/>
          <c:x val="0.10961478846034617"/>
          <c:y val="3.8143197216626998E-2"/>
        </c:manualLayout>
      </c:layout>
      <c:overlay val="0"/>
      <c:spPr>
        <a:noFill/>
        <a:ln w="25400">
          <a:noFill/>
        </a:ln>
      </c:spPr>
    </c:title>
    <c:autoTitleDeleted val="0"/>
    <c:plotArea>
      <c:layout>
        <c:manualLayout>
          <c:layoutTarget val="inner"/>
          <c:xMode val="edge"/>
          <c:yMode val="edge"/>
          <c:x val="6.9381598793363503E-2"/>
          <c:y val="0.14893617021276637"/>
          <c:w val="0.85671191553544646"/>
          <c:h val="0.6143617021276595"/>
        </c:manualLayout>
      </c:layout>
      <c:barChart>
        <c:barDir val="col"/>
        <c:grouping val="percentStacked"/>
        <c:varyColors val="0"/>
        <c:ser>
          <c:idx val="0"/>
          <c:order val="0"/>
          <c:tx>
            <c:strRef>
              <c:f>'[3]WE-2011'!$A$4</c:f>
              <c:strCache>
                <c:ptCount val="1"/>
                <c:pt idx="0">
                  <c:v>Deutsche</c:v>
                </c:pt>
              </c:strCache>
            </c:strRef>
          </c:tx>
          <c:spPr>
            <a:solidFill>
              <a:srgbClr val="009999"/>
            </a:solidFill>
          </c:spPr>
          <c:invertIfNegative val="0"/>
          <c:dLbls>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'[3]WE-2011'!$B$2:$I$3</c:f>
              <c:multiLvlStrCache>
                <c:ptCount val="8"/>
                <c:lvl>
                  <c:pt idx="0">
                    <c:v>Männer</c:v>
                  </c:pt>
                  <c:pt idx="1">
                    <c:v>Frauen</c:v>
                  </c:pt>
                  <c:pt idx="2">
                    <c:v>Männer</c:v>
                  </c:pt>
                  <c:pt idx="3">
                    <c:v>Frauen</c:v>
                  </c:pt>
                  <c:pt idx="4">
                    <c:v>Männer</c:v>
                  </c:pt>
                  <c:pt idx="5">
                    <c:v>Frauen</c:v>
                  </c:pt>
                  <c:pt idx="6">
                    <c:v>Männer</c:v>
                  </c:pt>
                  <c:pt idx="7">
                    <c:v>Frauen</c:v>
                  </c:pt>
                </c:lvl>
                <c:lvl>
                  <c:pt idx="0">
                    <c:v>ohne Berufsausbildung</c:v>
                  </c:pt>
                  <c:pt idx="2">
                    <c:v>mit anerkanntem Berufsabschluss²⁾</c:v>
                  </c:pt>
                  <c:pt idx="4">
                    <c:v>mit akademischem Abschluss³⁾</c:v>
                  </c:pt>
                  <c:pt idx="6">
                    <c:v>Keine Zuordnung möglich/keine Angaben</c:v>
                  </c:pt>
                </c:lvl>
              </c:multiLvlStrCache>
            </c:multiLvlStrRef>
          </c:cat>
          <c:val>
            <c:numRef>
              <c:f>'[3]WE-2011'!$B$4:$I$4</c:f>
              <c:numCache>
                <c:formatCode>General</c:formatCode>
                <c:ptCount val="8"/>
                <c:pt idx="0">
                  <c:v>5600</c:v>
                </c:pt>
                <c:pt idx="1">
                  <c:v>5561</c:v>
                </c:pt>
                <c:pt idx="2">
                  <c:v>34756</c:v>
                </c:pt>
                <c:pt idx="3">
                  <c:v>32162</c:v>
                </c:pt>
                <c:pt idx="4">
                  <c:v>9802</c:v>
                </c:pt>
                <c:pt idx="5">
                  <c:v>5372</c:v>
                </c:pt>
                <c:pt idx="6">
                  <c:v>1855</c:v>
                </c:pt>
                <c:pt idx="7">
                  <c:v>1808</c:v>
                </c:pt>
              </c:numCache>
            </c:numRef>
          </c:val>
          <c:extLst>
            <c:ext xmlns:c16="http://schemas.microsoft.com/office/drawing/2014/chart" uri="{C3380CC4-5D6E-409C-BE32-E72D297353CC}">
              <c16:uniqueId val="{00000000-97EB-460A-BFE2-EF835E806433}"/>
            </c:ext>
          </c:extLst>
        </c:ser>
        <c:ser>
          <c:idx val="1"/>
          <c:order val="1"/>
          <c:tx>
            <c:strRef>
              <c:f>'[3]WE-2011'!$A$5</c:f>
              <c:strCache>
                <c:ptCount val="1"/>
                <c:pt idx="0">
                  <c:v>Ausländer</c:v>
                </c:pt>
              </c:strCache>
            </c:strRef>
          </c:tx>
          <c:spPr>
            <a:solidFill>
              <a:schemeClr val="bg1">
                <a:lumMod val="75000"/>
              </a:schemeClr>
            </a:solidFill>
          </c:spPr>
          <c:invertIfNegative val="0"/>
          <c:dLbls>
            <c:dLbl>
              <c:idx val="0"/>
              <c:numFmt formatCode="#,##0" sourceLinked="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7EB-460A-BFE2-EF835E806433}"/>
                </c:ext>
              </c:extLst>
            </c:dLbl>
            <c:dLbl>
              <c:idx val="1"/>
              <c:numFmt formatCode="#,##0" sourceLinked="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7EB-460A-BFE2-EF835E806433}"/>
                </c:ext>
              </c:extLst>
            </c:dLbl>
            <c:dLbl>
              <c:idx val="2"/>
              <c:numFmt formatCode="#,##0" sourceLinked="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7EB-460A-BFE2-EF835E806433}"/>
                </c:ext>
              </c:extLst>
            </c:dLbl>
            <c:dLbl>
              <c:idx val="3"/>
              <c:numFmt formatCode="#,##0" sourceLinked="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7EB-460A-BFE2-EF835E806433}"/>
                </c:ext>
              </c:extLst>
            </c:dLbl>
            <c:dLbl>
              <c:idx val="4"/>
              <c:numFmt formatCode="#,##0" sourceLinked="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7EB-460A-BFE2-EF835E806433}"/>
                </c:ext>
              </c:extLst>
            </c:dLbl>
            <c:dLbl>
              <c:idx val="5"/>
              <c:numFmt formatCode="#,##0" sourceLinked="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7EB-460A-BFE2-EF835E806433}"/>
                </c:ext>
              </c:extLst>
            </c:dLbl>
            <c:dLbl>
              <c:idx val="6"/>
              <c:numFmt formatCode="#,##0" sourceLinked="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7EB-460A-BFE2-EF835E806433}"/>
                </c:ext>
              </c:extLst>
            </c:dLbl>
            <c:dLbl>
              <c:idx val="7"/>
              <c:numFmt formatCode="#,##0" sourceLinked="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7EB-460A-BFE2-EF835E806433}"/>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'[3]WE-2011'!$B$2:$I$3</c:f>
              <c:multiLvlStrCache>
                <c:ptCount val="8"/>
                <c:lvl>
                  <c:pt idx="0">
                    <c:v>Männer</c:v>
                  </c:pt>
                  <c:pt idx="1">
                    <c:v>Frauen</c:v>
                  </c:pt>
                  <c:pt idx="2">
                    <c:v>Männer</c:v>
                  </c:pt>
                  <c:pt idx="3">
                    <c:v>Frauen</c:v>
                  </c:pt>
                  <c:pt idx="4">
                    <c:v>Männer</c:v>
                  </c:pt>
                  <c:pt idx="5">
                    <c:v>Frauen</c:v>
                  </c:pt>
                  <c:pt idx="6">
                    <c:v>Männer</c:v>
                  </c:pt>
                  <c:pt idx="7">
                    <c:v>Frauen</c:v>
                  </c:pt>
                </c:lvl>
                <c:lvl>
                  <c:pt idx="0">
                    <c:v>ohne Berufsausbildung</c:v>
                  </c:pt>
                  <c:pt idx="2">
                    <c:v>mit anerkanntem Berufsabschluss²⁾</c:v>
                  </c:pt>
                  <c:pt idx="4">
                    <c:v>mit akademischem Abschluss³⁾</c:v>
                  </c:pt>
                  <c:pt idx="6">
                    <c:v>Keine Zuordnung möglich/keine Angaben</c:v>
                  </c:pt>
                </c:lvl>
              </c:multiLvlStrCache>
            </c:multiLvlStrRef>
          </c:cat>
          <c:val>
            <c:numRef>
              <c:f>'[3]WE-2011'!$B$5:$I$5</c:f>
              <c:numCache>
                <c:formatCode>General</c:formatCode>
                <c:ptCount val="8"/>
                <c:pt idx="0">
                  <c:v>1260</c:v>
                </c:pt>
                <c:pt idx="1">
                  <c:v>823</c:v>
                </c:pt>
                <c:pt idx="2">
                  <c:v>1972</c:v>
                </c:pt>
                <c:pt idx="3">
                  <c:v>1428</c:v>
                </c:pt>
                <c:pt idx="4">
                  <c:v>371</c:v>
                </c:pt>
                <c:pt idx="5">
                  <c:v>324</c:v>
                </c:pt>
                <c:pt idx="6">
                  <c:v>634</c:v>
                </c:pt>
                <c:pt idx="7">
                  <c:v>506</c:v>
                </c:pt>
              </c:numCache>
            </c:numRef>
          </c:val>
          <c:extLst>
            <c:ext xmlns:c16="http://schemas.microsoft.com/office/drawing/2014/chart" uri="{C3380CC4-5D6E-409C-BE32-E72D297353CC}">
              <c16:uniqueId val="{00000009-97EB-460A-BFE2-EF835E806433}"/>
            </c:ext>
          </c:extLst>
        </c:ser>
        <c:dLbls>
          <c:showLegendKey val="0"/>
          <c:showVal val="0"/>
          <c:showCatName val="0"/>
          <c:showSerName val="0"/>
          <c:showPercent val="0"/>
          <c:showBubbleSize val="0"/>
        </c:dLbls>
        <c:gapWidth val="150"/>
        <c:overlap val="100"/>
        <c:axId val="816078096"/>
        <c:axId val="816086800"/>
      </c:barChart>
      <c:catAx>
        <c:axId val="816078096"/>
        <c:scaling>
          <c:orientation val="minMax"/>
        </c:scaling>
        <c:delete val="0"/>
        <c:axPos val="b"/>
        <c:numFmt formatCode="General" sourceLinked="1"/>
        <c:majorTickMark val="none"/>
        <c:minorTickMark val="none"/>
        <c:tickLblPos val="nextTo"/>
        <c:crossAx val="816086800"/>
        <c:crosses val="autoZero"/>
        <c:auto val="1"/>
        <c:lblAlgn val="ctr"/>
        <c:lblOffset val="100"/>
        <c:noMultiLvlLbl val="0"/>
      </c:catAx>
      <c:valAx>
        <c:axId val="816086800"/>
        <c:scaling>
          <c:orientation val="minMax"/>
          <c:min val="0"/>
        </c:scaling>
        <c:delete val="0"/>
        <c:axPos val="l"/>
        <c:majorGridlines>
          <c:spPr>
            <a:ln>
              <a:prstDash val="sysDot"/>
            </a:ln>
          </c:spPr>
        </c:majorGridlines>
        <c:numFmt formatCode="0%" sourceLinked="0"/>
        <c:majorTickMark val="none"/>
        <c:minorTickMark val="none"/>
        <c:tickLblPos val="nextTo"/>
        <c:crossAx val="816078096"/>
        <c:crosses val="autoZero"/>
        <c:crossBetween val="between"/>
      </c:valAx>
    </c:plotArea>
    <c:legend>
      <c:legendPos val="b"/>
      <c:layout>
        <c:manualLayout>
          <c:xMode val="edge"/>
          <c:yMode val="edge"/>
          <c:x val="0.3876058372296754"/>
          <c:y val="0.91418759361059965"/>
          <c:w val="0.26435240486580047"/>
          <c:h val="7.5306640852980444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de-DE" sz="800"/>
              <a:t>Sozialversicherungspflichtig Beschäftigte am Wohnort nach Ausbildungsniveau</a:t>
            </a:r>
            <a:r>
              <a:rPr lang="de-DE" sz="800">
                <a:latin typeface="Arial" panose="020B0604020202020204" pitchFamily="34" charset="0"/>
                <a:cs typeface="Arial" panose="020B0604020202020204" pitchFamily="34" charset="0"/>
              </a:rPr>
              <a:t>¹</a:t>
            </a:r>
            <a:r>
              <a:rPr lang="de-DE" sz="800">
                <a:latin typeface="Calibri" panose="020F0502020204030204" pitchFamily="34" charset="0"/>
                <a:cs typeface="Arial" panose="020B0604020202020204" pitchFamily="34" charset="0"/>
              </a:rPr>
              <a:t>⁾</a:t>
            </a:r>
            <a:r>
              <a:rPr lang="de-DE" sz="800">
                <a:latin typeface="Arial" panose="020B0604020202020204" pitchFamily="34" charset="0"/>
                <a:cs typeface="Arial" panose="020B0604020202020204" pitchFamily="34" charset="0"/>
              </a:rPr>
              <a:t>⁴</a:t>
            </a:r>
            <a:r>
              <a:rPr lang="de-DE" sz="800">
                <a:latin typeface="Calibri" panose="020F0502020204030204" pitchFamily="34" charset="0"/>
                <a:cs typeface="Arial" panose="020B0604020202020204" pitchFamily="34" charset="0"/>
              </a:rPr>
              <a:t>⁾⁵⁾</a:t>
            </a:r>
            <a:r>
              <a:rPr lang="de-DE" sz="800"/>
              <a:t>,</a:t>
            </a:r>
            <a:r>
              <a:rPr lang="de-DE" sz="800" baseline="0"/>
              <a:t> </a:t>
            </a:r>
            <a:r>
              <a:rPr lang="de-DE" sz="800"/>
              <a:t>Geschlecht und Staatsangehörigkeit,</a:t>
            </a:r>
            <a:r>
              <a:rPr lang="de-DE" sz="800" baseline="0"/>
              <a:t> 2011, Land Hessen</a:t>
            </a:r>
            <a:endParaRPr lang="de-DE" sz="800"/>
          </a:p>
        </c:rich>
      </c:tx>
      <c:layout>
        <c:manualLayout>
          <c:xMode val="edge"/>
          <c:yMode val="edge"/>
          <c:x val="0.1075970818608304"/>
          <c:y val="4.1666805391397943E-2"/>
        </c:manualLayout>
      </c:layout>
      <c:overlay val="0"/>
      <c:spPr>
        <a:noFill/>
        <a:ln w="25400">
          <a:noFill/>
        </a:ln>
      </c:spPr>
    </c:title>
    <c:autoTitleDeleted val="0"/>
    <c:plotArea>
      <c:layout>
        <c:manualLayout>
          <c:layoutTarget val="inner"/>
          <c:xMode val="edge"/>
          <c:yMode val="edge"/>
          <c:x val="6.9381598793363503E-2"/>
          <c:y val="0.14893617021276637"/>
          <c:w val="0.85671191553544646"/>
          <c:h val="0.6143617021276595"/>
        </c:manualLayout>
      </c:layout>
      <c:barChart>
        <c:barDir val="col"/>
        <c:grouping val="percentStacked"/>
        <c:varyColors val="0"/>
        <c:ser>
          <c:idx val="0"/>
          <c:order val="0"/>
          <c:tx>
            <c:strRef>
              <c:f>'1.3_11'!$L$21</c:f>
              <c:strCache>
                <c:ptCount val="1"/>
                <c:pt idx="0">
                  <c:v>Deutsche</c:v>
                </c:pt>
              </c:strCache>
            </c:strRef>
          </c:tx>
          <c:spPr>
            <a:solidFill>
              <a:srgbClr val="009999"/>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'1.3_11'!$M$19:$T$20</c:f>
              <c:multiLvlStrCache>
                <c:ptCount val="8"/>
                <c:lvl>
                  <c:pt idx="0">
                    <c:v>Männer</c:v>
                  </c:pt>
                  <c:pt idx="1">
                    <c:v>Frauen</c:v>
                  </c:pt>
                  <c:pt idx="2">
                    <c:v>Männer</c:v>
                  </c:pt>
                  <c:pt idx="3">
                    <c:v>Frauen</c:v>
                  </c:pt>
                  <c:pt idx="4">
                    <c:v>Männer</c:v>
                  </c:pt>
                  <c:pt idx="5">
                    <c:v>Frauen</c:v>
                  </c:pt>
                  <c:pt idx="6">
                    <c:v>Männer</c:v>
                  </c:pt>
                  <c:pt idx="7">
                    <c:v>Frauen</c:v>
                  </c:pt>
                </c:lvl>
                <c:lvl>
                  <c:pt idx="0">
                    <c:v>ohne Berufsausbildung</c:v>
                  </c:pt>
                  <c:pt idx="2">
                    <c:v>mit anerkanntem Berufsabschluss²⁾</c:v>
                  </c:pt>
                  <c:pt idx="4">
                    <c:v>mit akademischem Abschluss³⁾</c:v>
                  </c:pt>
                  <c:pt idx="6">
                    <c:v>Keine Zuordnung möglich/keine Angaben</c:v>
                  </c:pt>
                </c:lvl>
              </c:multiLvlStrCache>
            </c:multiLvlStrRef>
          </c:cat>
          <c:val>
            <c:numRef>
              <c:f>'1.3_11'!$M$21:$T$21</c:f>
              <c:numCache>
                <c:formatCode>* #,##0;* \-_ #,##0;\-</c:formatCode>
                <c:ptCount val="8"/>
                <c:pt idx="0">
                  <c:v>126110</c:v>
                </c:pt>
                <c:pt idx="1">
                  <c:v>116617</c:v>
                </c:pt>
                <c:pt idx="2">
                  <c:v>659798</c:v>
                </c:pt>
                <c:pt idx="3">
                  <c:v>599549</c:v>
                </c:pt>
                <c:pt idx="4">
                  <c:v>194048</c:v>
                </c:pt>
                <c:pt idx="5">
                  <c:v>125702</c:v>
                </c:pt>
                <c:pt idx="6">
                  <c:v>35104</c:v>
                </c:pt>
                <c:pt idx="7">
                  <c:v>35471</c:v>
                </c:pt>
              </c:numCache>
            </c:numRef>
          </c:val>
          <c:extLst>
            <c:ext xmlns:c16="http://schemas.microsoft.com/office/drawing/2014/chart" uri="{C3380CC4-5D6E-409C-BE32-E72D297353CC}">
              <c16:uniqueId val="{00000000-3E73-42AF-BFD2-846DA13A91C0}"/>
            </c:ext>
          </c:extLst>
        </c:ser>
        <c:ser>
          <c:idx val="1"/>
          <c:order val="1"/>
          <c:tx>
            <c:strRef>
              <c:f>'1.3_11'!$L$22</c:f>
              <c:strCache>
                <c:ptCount val="1"/>
                <c:pt idx="0">
                  <c:v>Ausländer</c:v>
                </c:pt>
              </c:strCache>
            </c:strRef>
          </c:tx>
          <c:spPr>
            <a:solidFill>
              <a:schemeClr val="bg1">
                <a:lumMod val="75000"/>
              </a:schemeClr>
            </a:solidFill>
          </c:spPr>
          <c:invertIfNegative val="0"/>
          <c:dLbls>
            <c:dLbl>
              <c:idx val="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73-42AF-BFD2-846DA13A91C0}"/>
                </c:ext>
              </c:extLst>
            </c:dLbl>
            <c:dLbl>
              <c:idx val="1"/>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E73-42AF-BFD2-846DA13A91C0}"/>
                </c:ext>
              </c:extLst>
            </c:dLbl>
            <c:dLbl>
              <c:idx val="2"/>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E73-42AF-BFD2-846DA13A91C0}"/>
                </c:ext>
              </c:extLst>
            </c:dLbl>
            <c:dLbl>
              <c:idx val="3"/>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E73-42AF-BFD2-846DA13A91C0}"/>
                </c:ext>
              </c:extLst>
            </c:dLbl>
            <c:dLbl>
              <c:idx val="4"/>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E73-42AF-BFD2-846DA13A91C0}"/>
                </c:ext>
              </c:extLst>
            </c:dLbl>
            <c:dLbl>
              <c:idx val="5"/>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E73-42AF-BFD2-846DA13A91C0}"/>
                </c:ext>
              </c:extLst>
            </c:dLbl>
            <c:dLbl>
              <c:idx val="6"/>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E73-42AF-BFD2-846DA13A91C0}"/>
                </c:ext>
              </c:extLst>
            </c:dLbl>
            <c:dLbl>
              <c:idx val="7"/>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E73-42AF-BFD2-846DA13A91C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'1.3_11'!$M$19:$T$20</c:f>
              <c:multiLvlStrCache>
                <c:ptCount val="8"/>
                <c:lvl>
                  <c:pt idx="0">
                    <c:v>Männer</c:v>
                  </c:pt>
                  <c:pt idx="1">
                    <c:v>Frauen</c:v>
                  </c:pt>
                  <c:pt idx="2">
                    <c:v>Männer</c:v>
                  </c:pt>
                  <c:pt idx="3">
                    <c:v>Frauen</c:v>
                  </c:pt>
                  <c:pt idx="4">
                    <c:v>Männer</c:v>
                  </c:pt>
                  <c:pt idx="5">
                    <c:v>Frauen</c:v>
                  </c:pt>
                  <c:pt idx="6">
                    <c:v>Männer</c:v>
                  </c:pt>
                  <c:pt idx="7">
                    <c:v>Frauen</c:v>
                  </c:pt>
                </c:lvl>
                <c:lvl>
                  <c:pt idx="0">
                    <c:v>ohne Berufsausbildung</c:v>
                  </c:pt>
                  <c:pt idx="2">
                    <c:v>mit anerkanntem Berufsabschluss²⁾</c:v>
                  </c:pt>
                  <c:pt idx="4">
                    <c:v>mit akademischem Abschluss³⁾</c:v>
                  </c:pt>
                  <c:pt idx="6">
                    <c:v>Keine Zuordnung möglich/keine Angaben</c:v>
                  </c:pt>
                </c:lvl>
              </c:multiLvlStrCache>
            </c:multiLvlStrRef>
          </c:cat>
          <c:val>
            <c:numRef>
              <c:f>'1.3_11'!$M$22:$T$22</c:f>
              <c:numCache>
                <c:formatCode>* #,##0;* \-_ #,##0;\-</c:formatCode>
                <c:ptCount val="8"/>
                <c:pt idx="0">
                  <c:v>40933</c:v>
                </c:pt>
                <c:pt idx="1">
                  <c:v>27767</c:v>
                </c:pt>
                <c:pt idx="2">
                  <c:v>56965</c:v>
                </c:pt>
                <c:pt idx="3">
                  <c:v>36310</c:v>
                </c:pt>
                <c:pt idx="4">
                  <c:v>13699</c:v>
                </c:pt>
                <c:pt idx="5">
                  <c:v>11329</c:v>
                </c:pt>
                <c:pt idx="6">
                  <c:v>18965</c:v>
                </c:pt>
                <c:pt idx="7">
                  <c:v>13758</c:v>
                </c:pt>
              </c:numCache>
            </c:numRef>
          </c:val>
          <c:extLst>
            <c:ext xmlns:c16="http://schemas.microsoft.com/office/drawing/2014/chart" uri="{C3380CC4-5D6E-409C-BE32-E72D297353CC}">
              <c16:uniqueId val="{00000009-3E73-42AF-BFD2-846DA13A91C0}"/>
            </c:ext>
          </c:extLst>
        </c:ser>
        <c:dLbls>
          <c:showLegendKey val="0"/>
          <c:showVal val="0"/>
          <c:showCatName val="0"/>
          <c:showSerName val="0"/>
          <c:showPercent val="0"/>
          <c:showBubbleSize val="0"/>
        </c:dLbls>
        <c:gapWidth val="150"/>
        <c:overlap val="100"/>
        <c:axId val="816074288"/>
        <c:axId val="816087888"/>
      </c:barChart>
      <c:catAx>
        <c:axId val="816074288"/>
        <c:scaling>
          <c:orientation val="minMax"/>
        </c:scaling>
        <c:delete val="0"/>
        <c:axPos val="b"/>
        <c:numFmt formatCode="General" sourceLinked="1"/>
        <c:majorTickMark val="none"/>
        <c:minorTickMark val="none"/>
        <c:tickLblPos val="nextTo"/>
        <c:crossAx val="816087888"/>
        <c:crosses val="autoZero"/>
        <c:auto val="1"/>
        <c:lblAlgn val="ctr"/>
        <c:lblOffset val="100"/>
        <c:noMultiLvlLbl val="0"/>
      </c:catAx>
      <c:valAx>
        <c:axId val="816087888"/>
        <c:scaling>
          <c:orientation val="minMax"/>
          <c:min val="0"/>
        </c:scaling>
        <c:delete val="0"/>
        <c:axPos val="l"/>
        <c:majorGridlines>
          <c:spPr>
            <a:ln>
              <a:prstDash val="sysDot"/>
            </a:ln>
          </c:spPr>
        </c:majorGridlines>
        <c:numFmt formatCode="0%" sourceLinked="0"/>
        <c:majorTickMark val="none"/>
        <c:minorTickMark val="none"/>
        <c:tickLblPos val="nextTo"/>
        <c:crossAx val="816074288"/>
        <c:crosses val="autoZero"/>
        <c:crossBetween val="between"/>
      </c:valAx>
    </c:plotArea>
    <c:legend>
      <c:legendPos val="b"/>
      <c:layout>
        <c:manualLayout>
          <c:xMode val="edge"/>
          <c:yMode val="edge"/>
          <c:x val="0.3876058372296754"/>
          <c:y val="0.91418759361059965"/>
          <c:w val="0.25820038149880226"/>
          <c:h val="7.5306640852980444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pPr>
            <a:r>
              <a:rPr lang="de-DE" sz="800"/>
              <a:t>Sozialversicherungspflichtig Beschäftigte am Wohnort nach Ausbildungsniveau</a:t>
            </a:r>
            <a:r>
              <a:rPr lang="de-DE" sz="800">
                <a:latin typeface="Arial" panose="020B0604020202020204" pitchFamily="34" charset="0"/>
                <a:cs typeface="Arial" panose="020B0604020202020204" pitchFamily="34" charset="0"/>
              </a:rPr>
              <a:t>¹</a:t>
            </a:r>
            <a:r>
              <a:rPr lang="de-DE" sz="800">
                <a:latin typeface="Calibri" panose="020F0502020204030204" pitchFamily="34" charset="0"/>
                <a:cs typeface="Arial" panose="020B0604020202020204" pitchFamily="34" charset="0"/>
              </a:rPr>
              <a:t>⁾</a:t>
            </a:r>
            <a:r>
              <a:rPr lang="de-DE" sz="800">
                <a:latin typeface="Arial" panose="020B0604020202020204" pitchFamily="34" charset="0"/>
                <a:cs typeface="Arial" panose="020B0604020202020204" pitchFamily="34" charset="0"/>
              </a:rPr>
              <a:t>⁴</a:t>
            </a:r>
            <a:r>
              <a:rPr lang="de-DE" sz="800">
                <a:latin typeface="Calibri" panose="020F0502020204030204" pitchFamily="34" charset="0"/>
                <a:cs typeface="Arial" panose="020B0604020202020204" pitchFamily="34" charset="0"/>
              </a:rPr>
              <a:t>⁾⁵⁾</a:t>
            </a:r>
            <a:r>
              <a:rPr lang="de-DE" sz="800"/>
              <a:t>,</a:t>
            </a:r>
            <a:r>
              <a:rPr lang="de-DE" sz="800" baseline="0"/>
              <a:t> </a:t>
            </a:r>
            <a:r>
              <a:rPr lang="de-DE" sz="800"/>
              <a:t>Geschlecht und Staatsangehörigkeit,</a:t>
            </a:r>
            <a:r>
              <a:rPr lang="de-DE" sz="800" baseline="0"/>
              <a:t> 2010, Wetteraukreis</a:t>
            </a:r>
            <a:endParaRPr lang="de-DE" sz="800"/>
          </a:p>
        </c:rich>
      </c:tx>
      <c:layout>
        <c:manualLayout>
          <c:xMode val="edge"/>
          <c:yMode val="edge"/>
          <c:x val="0.1075970818608304"/>
          <c:y val="4.1666805391397943E-2"/>
        </c:manualLayout>
      </c:layout>
      <c:overlay val="0"/>
      <c:spPr>
        <a:noFill/>
        <a:ln w="25400">
          <a:noFill/>
        </a:ln>
      </c:spPr>
    </c:title>
    <c:autoTitleDeleted val="0"/>
    <c:plotArea>
      <c:layout>
        <c:manualLayout>
          <c:layoutTarget val="inner"/>
          <c:xMode val="edge"/>
          <c:yMode val="edge"/>
          <c:x val="6.9381598793363503E-2"/>
          <c:y val="0.14893617021276637"/>
          <c:w val="0.85671191553544646"/>
          <c:h val="0.6143617021276595"/>
        </c:manualLayout>
      </c:layout>
      <c:barChart>
        <c:barDir val="col"/>
        <c:grouping val="percentStacked"/>
        <c:varyColors val="0"/>
        <c:ser>
          <c:idx val="0"/>
          <c:order val="0"/>
          <c:tx>
            <c:strRef>
              <c:f>'[3]WE-2010'!$A$4</c:f>
              <c:strCache>
                <c:ptCount val="1"/>
                <c:pt idx="0">
                  <c:v>Deutsche</c:v>
                </c:pt>
              </c:strCache>
            </c:strRef>
          </c:tx>
          <c:spPr>
            <a:solidFill>
              <a:srgbClr val="009999"/>
            </a:solidFill>
          </c:spPr>
          <c:invertIfNegative val="0"/>
          <c:dLbls>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'[3]WE-2010'!$B$2:$I$3</c:f>
              <c:multiLvlStrCache>
                <c:ptCount val="8"/>
                <c:lvl>
                  <c:pt idx="0">
                    <c:v>Männer</c:v>
                  </c:pt>
                  <c:pt idx="1">
                    <c:v>Frauen</c:v>
                  </c:pt>
                  <c:pt idx="2">
                    <c:v>Männer</c:v>
                  </c:pt>
                  <c:pt idx="3">
                    <c:v>Frauen</c:v>
                  </c:pt>
                  <c:pt idx="4">
                    <c:v>Männer</c:v>
                  </c:pt>
                  <c:pt idx="5">
                    <c:v>Frauen</c:v>
                  </c:pt>
                  <c:pt idx="6">
                    <c:v>Männer</c:v>
                  </c:pt>
                  <c:pt idx="7">
                    <c:v>Frauen</c:v>
                  </c:pt>
                </c:lvl>
                <c:lvl>
                  <c:pt idx="0">
                    <c:v>ohne Berufsausbildung</c:v>
                  </c:pt>
                  <c:pt idx="2">
                    <c:v>mit anerkanntem Berufsabschluss²⁾</c:v>
                  </c:pt>
                  <c:pt idx="4">
                    <c:v>mit akademischem Abschluss³⁾</c:v>
                  </c:pt>
                  <c:pt idx="6">
                    <c:v>Keine Zuordnung möglich/keine Angaben</c:v>
                  </c:pt>
                </c:lvl>
              </c:multiLvlStrCache>
            </c:multiLvlStrRef>
          </c:cat>
          <c:val>
            <c:numRef>
              <c:f>'[3]WE-2010'!$B$4:$I$4</c:f>
              <c:numCache>
                <c:formatCode>General</c:formatCode>
                <c:ptCount val="8"/>
                <c:pt idx="0">
                  <c:v>5660</c:v>
                </c:pt>
                <c:pt idx="1">
                  <c:v>5673</c:v>
                </c:pt>
                <c:pt idx="2">
                  <c:v>34290</c:v>
                </c:pt>
                <c:pt idx="3">
                  <c:v>31562</c:v>
                </c:pt>
                <c:pt idx="4">
                  <c:v>9565</c:v>
                </c:pt>
                <c:pt idx="5">
                  <c:v>5115</c:v>
                </c:pt>
                <c:pt idx="6">
                  <c:v>1877</c:v>
                </c:pt>
                <c:pt idx="7">
                  <c:v>1844</c:v>
                </c:pt>
              </c:numCache>
            </c:numRef>
          </c:val>
          <c:extLst>
            <c:ext xmlns:c16="http://schemas.microsoft.com/office/drawing/2014/chart" uri="{C3380CC4-5D6E-409C-BE32-E72D297353CC}">
              <c16:uniqueId val="{00000000-0D3B-46C1-8122-C89ABEBD40B4}"/>
            </c:ext>
          </c:extLst>
        </c:ser>
        <c:ser>
          <c:idx val="1"/>
          <c:order val="1"/>
          <c:tx>
            <c:strRef>
              <c:f>'[3]WE-2010'!$A$5</c:f>
              <c:strCache>
                <c:ptCount val="1"/>
                <c:pt idx="0">
                  <c:v>Ausländer</c:v>
                </c:pt>
              </c:strCache>
            </c:strRef>
          </c:tx>
          <c:spPr>
            <a:solidFill>
              <a:schemeClr val="bg1">
                <a:lumMod val="75000"/>
              </a:schemeClr>
            </a:solidFill>
          </c:spPr>
          <c:invertIfNegative val="0"/>
          <c:dLbls>
            <c:dLbl>
              <c:idx val="0"/>
              <c:numFmt formatCode="#,##0" sourceLinked="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D3B-46C1-8122-C89ABEBD40B4}"/>
                </c:ext>
              </c:extLst>
            </c:dLbl>
            <c:dLbl>
              <c:idx val="1"/>
              <c:numFmt formatCode="#,##0" sourceLinked="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D3B-46C1-8122-C89ABEBD40B4}"/>
                </c:ext>
              </c:extLst>
            </c:dLbl>
            <c:dLbl>
              <c:idx val="2"/>
              <c:numFmt formatCode="#,##0" sourceLinked="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D3B-46C1-8122-C89ABEBD40B4}"/>
                </c:ext>
              </c:extLst>
            </c:dLbl>
            <c:dLbl>
              <c:idx val="3"/>
              <c:numFmt formatCode="#,##0" sourceLinked="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D3B-46C1-8122-C89ABEBD40B4}"/>
                </c:ext>
              </c:extLst>
            </c:dLbl>
            <c:dLbl>
              <c:idx val="4"/>
              <c:numFmt formatCode="#,##0" sourceLinked="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D3B-46C1-8122-C89ABEBD40B4}"/>
                </c:ext>
              </c:extLst>
            </c:dLbl>
            <c:dLbl>
              <c:idx val="5"/>
              <c:numFmt formatCode="#,##0" sourceLinked="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D3B-46C1-8122-C89ABEBD40B4}"/>
                </c:ext>
              </c:extLst>
            </c:dLbl>
            <c:dLbl>
              <c:idx val="6"/>
              <c:numFmt formatCode="#,##0" sourceLinked="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D3B-46C1-8122-C89ABEBD40B4}"/>
                </c:ext>
              </c:extLst>
            </c:dLbl>
            <c:dLbl>
              <c:idx val="7"/>
              <c:numFmt formatCode="#,##0" sourceLinked="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D3B-46C1-8122-C89ABEBD40B4}"/>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'[3]WE-2010'!$B$2:$I$3</c:f>
              <c:multiLvlStrCache>
                <c:ptCount val="8"/>
                <c:lvl>
                  <c:pt idx="0">
                    <c:v>Männer</c:v>
                  </c:pt>
                  <c:pt idx="1">
                    <c:v>Frauen</c:v>
                  </c:pt>
                  <c:pt idx="2">
                    <c:v>Männer</c:v>
                  </c:pt>
                  <c:pt idx="3">
                    <c:v>Frauen</c:v>
                  </c:pt>
                  <c:pt idx="4">
                    <c:v>Männer</c:v>
                  </c:pt>
                  <c:pt idx="5">
                    <c:v>Frauen</c:v>
                  </c:pt>
                  <c:pt idx="6">
                    <c:v>Männer</c:v>
                  </c:pt>
                  <c:pt idx="7">
                    <c:v>Frauen</c:v>
                  </c:pt>
                </c:lvl>
                <c:lvl>
                  <c:pt idx="0">
                    <c:v>ohne Berufsausbildung</c:v>
                  </c:pt>
                  <c:pt idx="2">
                    <c:v>mit anerkanntem Berufsabschluss²⁾</c:v>
                  </c:pt>
                  <c:pt idx="4">
                    <c:v>mit akademischem Abschluss³⁾</c:v>
                  </c:pt>
                  <c:pt idx="6">
                    <c:v>Keine Zuordnung möglich/keine Angaben</c:v>
                  </c:pt>
                </c:lvl>
              </c:multiLvlStrCache>
            </c:multiLvlStrRef>
          </c:cat>
          <c:val>
            <c:numRef>
              <c:f>'[3]WE-2010'!$B$5:$I$5</c:f>
              <c:numCache>
                <c:formatCode>General</c:formatCode>
                <c:ptCount val="8"/>
                <c:pt idx="0">
                  <c:v>1268</c:v>
                </c:pt>
                <c:pt idx="1">
                  <c:v>811</c:v>
                </c:pt>
                <c:pt idx="2">
                  <c:v>1817</c:v>
                </c:pt>
                <c:pt idx="3">
                  <c:v>1337</c:v>
                </c:pt>
                <c:pt idx="4">
                  <c:v>356</c:v>
                </c:pt>
                <c:pt idx="5">
                  <c:v>286</c:v>
                </c:pt>
                <c:pt idx="6">
                  <c:v>584</c:v>
                </c:pt>
                <c:pt idx="7">
                  <c:v>455</c:v>
                </c:pt>
              </c:numCache>
            </c:numRef>
          </c:val>
          <c:extLst>
            <c:ext xmlns:c16="http://schemas.microsoft.com/office/drawing/2014/chart" uri="{C3380CC4-5D6E-409C-BE32-E72D297353CC}">
              <c16:uniqueId val="{00000009-0D3B-46C1-8122-C89ABEBD40B4}"/>
            </c:ext>
          </c:extLst>
        </c:ser>
        <c:dLbls>
          <c:showLegendKey val="0"/>
          <c:showVal val="0"/>
          <c:showCatName val="0"/>
          <c:showSerName val="0"/>
          <c:showPercent val="0"/>
          <c:showBubbleSize val="0"/>
        </c:dLbls>
        <c:gapWidth val="150"/>
        <c:overlap val="100"/>
        <c:axId val="816075920"/>
        <c:axId val="816085712"/>
      </c:barChart>
      <c:catAx>
        <c:axId val="816075920"/>
        <c:scaling>
          <c:orientation val="minMax"/>
        </c:scaling>
        <c:delete val="0"/>
        <c:axPos val="b"/>
        <c:numFmt formatCode="General" sourceLinked="1"/>
        <c:majorTickMark val="none"/>
        <c:minorTickMark val="none"/>
        <c:tickLblPos val="nextTo"/>
        <c:crossAx val="816085712"/>
        <c:crosses val="autoZero"/>
        <c:auto val="1"/>
        <c:lblAlgn val="ctr"/>
        <c:lblOffset val="100"/>
        <c:noMultiLvlLbl val="0"/>
      </c:catAx>
      <c:valAx>
        <c:axId val="816085712"/>
        <c:scaling>
          <c:orientation val="minMax"/>
          <c:min val="0"/>
        </c:scaling>
        <c:delete val="0"/>
        <c:axPos val="l"/>
        <c:majorGridlines>
          <c:spPr>
            <a:ln>
              <a:prstDash val="sysDot"/>
            </a:ln>
          </c:spPr>
        </c:majorGridlines>
        <c:numFmt formatCode="0%" sourceLinked="0"/>
        <c:majorTickMark val="none"/>
        <c:minorTickMark val="none"/>
        <c:tickLblPos val="nextTo"/>
        <c:crossAx val="816075920"/>
        <c:crosses val="autoZero"/>
        <c:crossBetween val="between"/>
      </c:valAx>
    </c:plotArea>
    <c:legend>
      <c:legendPos val="b"/>
      <c:layout>
        <c:manualLayout>
          <c:xMode val="edge"/>
          <c:yMode val="edge"/>
          <c:x val="0.3876058372296754"/>
          <c:y val="0.91418759361059965"/>
          <c:w val="0.23016317177826059"/>
          <c:h val="7.5306640852980444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pPr>
            <a:r>
              <a:rPr lang="de-DE" sz="800"/>
              <a:t>Sozialversicherungspflichtig Beschäftigte am Wohnort nach Altersklassen und Staatsangehörigkeit, 2017,</a:t>
            </a:r>
            <a:r>
              <a:rPr lang="de-DE" sz="800" baseline="0"/>
              <a:t> </a:t>
            </a:r>
            <a:r>
              <a:rPr lang="de-DE" sz="800"/>
              <a:t>Wetteraukreis</a:t>
            </a:r>
          </a:p>
        </c:rich>
      </c:tx>
      <c:layout>
        <c:manualLayout>
          <c:xMode val="edge"/>
          <c:yMode val="edge"/>
          <c:x val="0.16125887170312431"/>
          <c:y val="3.6806164451604832E-2"/>
        </c:manualLayout>
      </c:layout>
      <c:overlay val="0"/>
      <c:spPr>
        <a:noFill/>
        <a:ln w="25400">
          <a:noFill/>
        </a:ln>
      </c:spPr>
    </c:title>
    <c:autoTitleDeleted val="0"/>
    <c:plotArea>
      <c:layout>
        <c:manualLayout>
          <c:layoutTarget val="inner"/>
          <c:xMode val="edge"/>
          <c:yMode val="edge"/>
          <c:x val="8.2437275985663097E-2"/>
          <c:y val="0.15567282321899717"/>
          <c:w val="0.88530465949820791"/>
          <c:h val="0.66226912928759962"/>
        </c:manualLayout>
      </c:layout>
      <c:barChart>
        <c:barDir val="col"/>
        <c:grouping val="percentStacked"/>
        <c:varyColors val="0"/>
        <c:ser>
          <c:idx val="0"/>
          <c:order val="0"/>
          <c:tx>
            <c:strRef>
              <c:f>'1.1_17'!$A$26</c:f>
              <c:strCache>
                <c:ptCount val="1"/>
                <c:pt idx="0">
                  <c:v>Deutsche</c:v>
                </c:pt>
              </c:strCache>
            </c:strRef>
          </c:tx>
          <c:spPr>
            <a:solidFill>
              <a:srgbClr val="0099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'1.1_17'!$B$25:$E$25</c:f>
              <c:strCache>
                <c:ptCount val="4"/>
                <c:pt idx="0">
                  <c:v>unter 25 Jahre</c:v>
                </c:pt>
                <c:pt idx="1">
                  <c:v>25 bis unter 50 Jahre</c:v>
                </c:pt>
                <c:pt idx="2">
                  <c:v>50 bis unter 65 Jahre</c:v>
                </c:pt>
                <c:pt idx="3">
                  <c:v>65 Jahre und älter</c:v>
                </c:pt>
              </c:strCache>
            </c:strRef>
          </c:cat>
          <c:val>
            <c:numRef>
              <c:f>'1.1_17'!$B$26:$E$26</c:f>
              <c:numCache>
                <c:formatCode>* #,##0;* \-_ #,##0;\-</c:formatCode>
                <c:ptCount val="4"/>
                <c:pt idx="0">
                  <c:v>9605</c:v>
                </c:pt>
                <c:pt idx="1">
                  <c:v>66799</c:v>
                </c:pt>
                <c:pt idx="2">
                  <c:v>37039</c:v>
                </c:pt>
                <c:pt idx="3">
                  <c:v>945</c:v>
                </c:pt>
              </c:numCache>
            </c:numRef>
          </c:val>
          <c:extLst>
            <c:ext xmlns:c16="http://schemas.microsoft.com/office/drawing/2014/chart" uri="{C3380CC4-5D6E-409C-BE32-E72D297353CC}">
              <c16:uniqueId val="{00000000-8235-445D-82F9-797C3FB72FB4}"/>
            </c:ext>
          </c:extLst>
        </c:ser>
        <c:ser>
          <c:idx val="1"/>
          <c:order val="1"/>
          <c:tx>
            <c:strRef>
              <c:f>'1.1_17'!$A$27</c:f>
              <c:strCache>
                <c:ptCount val="1"/>
                <c:pt idx="0">
                  <c:v>Ausländer</c:v>
                </c:pt>
              </c:strCache>
            </c:strRef>
          </c:tx>
          <c:spPr>
            <a:solidFill>
              <a:srgbClr val="BFBFBF"/>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'1.1_17'!$B$25:$E$25</c:f>
              <c:strCache>
                <c:ptCount val="4"/>
                <c:pt idx="0">
                  <c:v>unter 25 Jahre</c:v>
                </c:pt>
                <c:pt idx="1">
                  <c:v>25 bis unter 50 Jahre</c:v>
                </c:pt>
                <c:pt idx="2">
                  <c:v>50 bis unter 65 Jahre</c:v>
                </c:pt>
                <c:pt idx="3">
                  <c:v>65 Jahre und älter</c:v>
                </c:pt>
              </c:strCache>
            </c:strRef>
          </c:cat>
          <c:val>
            <c:numRef>
              <c:f>'1.1_17'!$B$27:$E$27</c:f>
              <c:numCache>
                <c:formatCode>* #,##0;* \-_ #,##0;\-</c:formatCode>
                <c:ptCount val="4"/>
                <c:pt idx="0">
                  <c:v>1275</c:v>
                </c:pt>
                <c:pt idx="1">
                  <c:v>9970</c:v>
                </c:pt>
                <c:pt idx="2">
                  <c:v>2551</c:v>
                </c:pt>
                <c:pt idx="3">
                  <c:v>79</c:v>
                </c:pt>
              </c:numCache>
            </c:numRef>
          </c:val>
          <c:extLst>
            <c:ext xmlns:c16="http://schemas.microsoft.com/office/drawing/2014/chart" uri="{C3380CC4-5D6E-409C-BE32-E72D297353CC}">
              <c16:uniqueId val="{00000005-8235-445D-82F9-797C3FB72FB4}"/>
            </c:ext>
          </c:extLst>
        </c:ser>
        <c:dLbls>
          <c:showLegendKey val="0"/>
          <c:showVal val="0"/>
          <c:showCatName val="0"/>
          <c:showSerName val="0"/>
          <c:showPercent val="0"/>
          <c:showBubbleSize val="0"/>
        </c:dLbls>
        <c:gapWidth val="150"/>
        <c:overlap val="100"/>
        <c:axId val="623252032"/>
        <c:axId val="623247680"/>
      </c:barChart>
      <c:catAx>
        <c:axId val="623252032"/>
        <c:scaling>
          <c:orientation val="minMax"/>
        </c:scaling>
        <c:delete val="0"/>
        <c:axPos val="b"/>
        <c:numFmt formatCode="General" sourceLinked="1"/>
        <c:majorTickMark val="none"/>
        <c:minorTickMark val="none"/>
        <c:tickLblPos val="nextTo"/>
        <c:crossAx val="623247680"/>
        <c:crosses val="autoZero"/>
        <c:auto val="1"/>
        <c:lblAlgn val="ctr"/>
        <c:lblOffset val="100"/>
        <c:noMultiLvlLbl val="0"/>
      </c:catAx>
      <c:valAx>
        <c:axId val="623247680"/>
        <c:scaling>
          <c:orientation val="minMax"/>
          <c:min val="0"/>
        </c:scaling>
        <c:delete val="0"/>
        <c:axPos val="l"/>
        <c:majorGridlines>
          <c:spPr>
            <a:ln>
              <a:prstDash val="sysDot"/>
            </a:ln>
          </c:spPr>
        </c:majorGridlines>
        <c:numFmt formatCode="0%" sourceLinked="0"/>
        <c:majorTickMark val="none"/>
        <c:minorTickMark val="none"/>
        <c:tickLblPos val="nextTo"/>
        <c:crossAx val="623252032"/>
        <c:crosses val="autoZero"/>
        <c:crossBetween val="between"/>
      </c:valAx>
    </c:plotArea>
    <c:legend>
      <c:legendPos val="r"/>
      <c:layout>
        <c:manualLayout>
          <c:xMode val="edge"/>
          <c:yMode val="edge"/>
          <c:x val="0.34767025089605735"/>
          <c:y val="0.90196081690316465"/>
          <c:w val="0.34647550776583136"/>
          <c:h val="8.4398922430210743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de-DE" sz="800"/>
              <a:t>Sozialversicherungspflichtig Beschäftigte am Wohnort nach Ausbildungsniveau</a:t>
            </a:r>
            <a:r>
              <a:rPr lang="de-DE" sz="800">
                <a:latin typeface="Arial" panose="020B0604020202020204" pitchFamily="34" charset="0"/>
                <a:cs typeface="Arial" panose="020B0604020202020204" pitchFamily="34" charset="0"/>
              </a:rPr>
              <a:t>¹</a:t>
            </a:r>
            <a:r>
              <a:rPr lang="de-DE" sz="800">
                <a:latin typeface="Calibri" panose="020F0502020204030204" pitchFamily="34" charset="0"/>
                <a:cs typeface="Arial" panose="020B0604020202020204" pitchFamily="34" charset="0"/>
              </a:rPr>
              <a:t>⁾</a:t>
            </a:r>
            <a:r>
              <a:rPr lang="de-DE" sz="800">
                <a:latin typeface="Arial" panose="020B0604020202020204" pitchFamily="34" charset="0"/>
                <a:cs typeface="Arial" panose="020B0604020202020204" pitchFamily="34" charset="0"/>
              </a:rPr>
              <a:t>⁴</a:t>
            </a:r>
            <a:r>
              <a:rPr lang="de-DE" sz="800">
                <a:latin typeface="Calibri" panose="020F0502020204030204" pitchFamily="34" charset="0"/>
                <a:cs typeface="Arial" panose="020B0604020202020204" pitchFamily="34" charset="0"/>
              </a:rPr>
              <a:t>⁾⁵⁾</a:t>
            </a:r>
            <a:r>
              <a:rPr lang="de-DE" sz="800"/>
              <a:t>,</a:t>
            </a:r>
            <a:r>
              <a:rPr lang="de-DE" sz="800" baseline="0"/>
              <a:t> </a:t>
            </a:r>
            <a:r>
              <a:rPr lang="de-DE" sz="800"/>
              <a:t>Geschlecht und Staatsangehörigkeit,</a:t>
            </a:r>
            <a:r>
              <a:rPr lang="de-DE" sz="800" baseline="0"/>
              <a:t> 2010, Land Hessen</a:t>
            </a:r>
            <a:endParaRPr lang="de-DE" sz="800"/>
          </a:p>
        </c:rich>
      </c:tx>
      <c:layout>
        <c:manualLayout>
          <c:xMode val="edge"/>
          <c:yMode val="edge"/>
          <c:x val="0.1075970818608304"/>
          <c:y val="4.1666805391397943E-2"/>
        </c:manualLayout>
      </c:layout>
      <c:overlay val="0"/>
      <c:spPr>
        <a:noFill/>
        <a:ln w="25400">
          <a:noFill/>
        </a:ln>
      </c:spPr>
    </c:title>
    <c:autoTitleDeleted val="0"/>
    <c:plotArea>
      <c:layout>
        <c:manualLayout>
          <c:layoutTarget val="inner"/>
          <c:xMode val="edge"/>
          <c:yMode val="edge"/>
          <c:x val="6.9381598793363503E-2"/>
          <c:y val="0.14893617021276637"/>
          <c:w val="0.85671191553544646"/>
          <c:h val="0.6143617021276595"/>
        </c:manualLayout>
      </c:layout>
      <c:barChart>
        <c:barDir val="col"/>
        <c:grouping val="percentStacked"/>
        <c:varyColors val="0"/>
        <c:ser>
          <c:idx val="0"/>
          <c:order val="0"/>
          <c:tx>
            <c:strRef>
              <c:f>'1.3_10'!$L$21</c:f>
              <c:strCache>
                <c:ptCount val="1"/>
                <c:pt idx="0">
                  <c:v>Deutsche</c:v>
                </c:pt>
              </c:strCache>
            </c:strRef>
          </c:tx>
          <c:spPr>
            <a:solidFill>
              <a:srgbClr val="009999"/>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'1.3_10'!$M$19:$T$20</c:f>
              <c:multiLvlStrCache>
                <c:ptCount val="8"/>
                <c:lvl>
                  <c:pt idx="0">
                    <c:v>Männer</c:v>
                  </c:pt>
                  <c:pt idx="1">
                    <c:v>Frauen</c:v>
                  </c:pt>
                  <c:pt idx="2">
                    <c:v>Männer</c:v>
                  </c:pt>
                  <c:pt idx="3">
                    <c:v>Frauen</c:v>
                  </c:pt>
                  <c:pt idx="4">
                    <c:v>Männer</c:v>
                  </c:pt>
                  <c:pt idx="5">
                    <c:v>Frauen</c:v>
                  </c:pt>
                  <c:pt idx="6">
                    <c:v>Männer</c:v>
                  </c:pt>
                  <c:pt idx="7">
                    <c:v>Frauen</c:v>
                  </c:pt>
                </c:lvl>
                <c:lvl>
                  <c:pt idx="0">
                    <c:v>ohne Berufsausbildung</c:v>
                  </c:pt>
                  <c:pt idx="2">
                    <c:v>mit anerkanntem Berufsabschluss²⁾</c:v>
                  </c:pt>
                  <c:pt idx="4">
                    <c:v>mit akademischem Abschluss³⁾</c:v>
                  </c:pt>
                  <c:pt idx="6">
                    <c:v>Keine Zuordnung möglich/keine Angaben</c:v>
                  </c:pt>
                </c:lvl>
              </c:multiLvlStrCache>
            </c:multiLvlStrRef>
          </c:cat>
          <c:val>
            <c:numRef>
              <c:f>'1.3_10'!$M$21:$T$21</c:f>
              <c:numCache>
                <c:formatCode>* #,##0;* \-_ #,##0;\-</c:formatCode>
                <c:ptCount val="8"/>
                <c:pt idx="0">
                  <c:v>126385</c:v>
                </c:pt>
                <c:pt idx="1">
                  <c:v>118424</c:v>
                </c:pt>
                <c:pt idx="2">
                  <c:v>649509</c:v>
                </c:pt>
                <c:pt idx="3">
                  <c:v>589796</c:v>
                </c:pt>
                <c:pt idx="4">
                  <c:v>187366</c:v>
                </c:pt>
                <c:pt idx="5">
                  <c:v>118981</c:v>
                </c:pt>
                <c:pt idx="6">
                  <c:v>35782</c:v>
                </c:pt>
                <c:pt idx="7">
                  <c:v>36478</c:v>
                </c:pt>
              </c:numCache>
            </c:numRef>
          </c:val>
          <c:extLst>
            <c:ext xmlns:c16="http://schemas.microsoft.com/office/drawing/2014/chart" uri="{C3380CC4-5D6E-409C-BE32-E72D297353CC}">
              <c16:uniqueId val="{00000000-A1CC-4097-A434-26349096174B}"/>
            </c:ext>
          </c:extLst>
        </c:ser>
        <c:ser>
          <c:idx val="1"/>
          <c:order val="1"/>
          <c:tx>
            <c:strRef>
              <c:f>'1.3_10'!$L$22</c:f>
              <c:strCache>
                <c:ptCount val="1"/>
                <c:pt idx="0">
                  <c:v>Ausländer</c:v>
                </c:pt>
              </c:strCache>
            </c:strRef>
          </c:tx>
          <c:spPr>
            <a:solidFill>
              <a:schemeClr val="bg1">
                <a:lumMod val="75000"/>
              </a:schemeClr>
            </a:solidFill>
          </c:spPr>
          <c:invertIfNegative val="0"/>
          <c:dLbls>
            <c:dLbl>
              <c:idx val="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1CC-4097-A434-26349096174B}"/>
                </c:ext>
              </c:extLst>
            </c:dLbl>
            <c:dLbl>
              <c:idx val="1"/>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1CC-4097-A434-26349096174B}"/>
                </c:ext>
              </c:extLst>
            </c:dLbl>
            <c:dLbl>
              <c:idx val="2"/>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1CC-4097-A434-26349096174B}"/>
                </c:ext>
              </c:extLst>
            </c:dLbl>
            <c:dLbl>
              <c:idx val="3"/>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1CC-4097-A434-26349096174B}"/>
                </c:ext>
              </c:extLst>
            </c:dLbl>
            <c:dLbl>
              <c:idx val="4"/>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1CC-4097-A434-26349096174B}"/>
                </c:ext>
              </c:extLst>
            </c:dLbl>
            <c:dLbl>
              <c:idx val="5"/>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1CC-4097-A434-26349096174B}"/>
                </c:ext>
              </c:extLst>
            </c:dLbl>
            <c:dLbl>
              <c:idx val="6"/>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1CC-4097-A434-26349096174B}"/>
                </c:ext>
              </c:extLst>
            </c:dLbl>
            <c:dLbl>
              <c:idx val="7"/>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1CC-4097-A434-26349096174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'1.3_10'!$M$19:$T$20</c:f>
              <c:multiLvlStrCache>
                <c:ptCount val="8"/>
                <c:lvl>
                  <c:pt idx="0">
                    <c:v>Männer</c:v>
                  </c:pt>
                  <c:pt idx="1">
                    <c:v>Frauen</c:v>
                  </c:pt>
                  <c:pt idx="2">
                    <c:v>Männer</c:v>
                  </c:pt>
                  <c:pt idx="3">
                    <c:v>Frauen</c:v>
                  </c:pt>
                  <c:pt idx="4">
                    <c:v>Männer</c:v>
                  </c:pt>
                  <c:pt idx="5">
                    <c:v>Frauen</c:v>
                  </c:pt>
                  <c:pt idx="6">
                    <c:v>Männer</c:v>
                  </c:pt>
                  <c:pt idx="7">
                    <c:v>Frauen</c:v>
                  </c:pt>
                </c:lvl>
                <c:lvl>
                  <c:pt idx="0">
                    <c:v>ohne Berufsausbildung</c:v>
                  </c:pt>
                  <c:pt idx="2">
                    <c:v>mit anerkanntem Berufsabschluss²⁾</c:v>
                  </c:pt>
                  <c:pt idx="4">
                    <c:v>mit akademischem Abschluss³⁾</c:v>
                  </c:pt>
                  <c:pt idx="6">
                    <c:v>Keine Zuordnung möglich/keine Angaben</c:v>
                  </c:pt>
                </c:lvl>
              </c:multiLvlStrCache>
            </c:multiLvlStrRef>
          </c:cat>
          <c:val>
            <c:numRef>
              <c:f>'1.3_10'!$M$22:$T$22</c:f>
              <c:numCache>
                <c:formatCode>* #,##0;* \-_ #,##0;\-</c:formatCode>
                <c:ptCount val="8"/>
                <c:pt idx="0">
                  <c:v>40040</c:v>
                </c:pt>
                <c:pt idx="1">
                  <c:v>27209</c:v>
                </c:pt>
                <c:pt idx="2">
                  <c:v>53476</c:v>
                </c:pt>
                <c:pt idx="3">
                  <c:v>34278</c:v>
                </c:pt>
                <c:pt idx="4">
                  <c:v>12546</c:v>
                </c:pt>
                <c:pt idx="5">
                  <c:v>10240</c:v>
                </c:pt>
                <c:pt idx="6">
                  <c:v>17264</c:v>
                </c:pt>
                <c:pt idx="7">
                  <c:v>12530</c:v>
                </c:pt>
              </c:numCache>
            </c:numRef>
          </c:val>
          <c:extLst>
            <c:ext xmlns:c16="http://schemas.microsoft.com/office/drawing/2014/chart" uri="{C3380CC4-5D6E-409C-BE32-E72D297353CC}">
              <c16:uniqueId val="{00000009-A1CC-4097-A434-26349096174B}"/>
            </c:ext>
          </c:extLst>
        </c:ser>
        <c:dLbls>
          <c:showLegendKey val="0"/>
          <c:showVal val="0"/>
          <c:showCatName val="0"/>
          <c:showSerName val="0"/>
          <c:showPercent val="0"/>
          <c:showBubbleSize val="0"/>
        </c:dLbls>
        <c:gapWidth val="150"/>
        <c:overlap val="100"/>
        <c:axId val="816077552"/>
        <c:axId val="816074832"/>
      </c:barChart>
      <c:catAx>
        <c:axId val="816077552"/>
        <c:scaling>
          <c:orientation val="minMax"/>
        </c:scaling>
        <c:delete val="0"/>
        <c:axPos val="b"/>
        <c:numFmt formatCode="General" sourceLinked="1"/>
        <c:majorTickMark val="none"/>
        <c:minorTickMark val="none"/>
        <c:tickLblPos val="nextTo"/>
        <c:crossAx val="816074832"/>
        <c:crosses val="autoZero"/>
        <c:auto val="1"/>
        <c:lblAlgn val="ctr"/>
        <c:lblOffset val="100"/>
        <c:noMultiLvlLbl val="0"/>
      </c:catAx>
      <c:valAx>
        <c:axId val="816074832"/>
        <c:scaling>
          <c:orientation val="minMax"/>
          <c:min val="0"/>
        </c:scaling>
        <c:delete val="0"/>
        <c:axPos val="l"/>
        <c:majorGridlines>
          <c:spPr>
            <a:ln>
              <a:prstDash val="sysDot"/>
            </a:ln>
          </c:spPr>
        </c:majorGridlines>
        <c:numFmt formatCode="0%" sourceLinked="0"/>
        <c:majorTickMark val="none"/>
        <c:minorTickMark val="none"/>
        <c:tickLblPos val="nextTo"/>
        <c:crossAx val="816077552"/>
        <c:crosses val="autoZero"/>
        <c:crossBetween val="between"/>
      </c:valAx>
    </c:plotArea>
    <c:legend>
      <c:legendPos val="b"/>
      <c:layout>
        <c:manualLayout>
          <c:xMode val="edge"/>
          <c:yMode val="edge"/>
          <c:x val="0.3876058372296754"/>
          <c:y val="0.91418759361059965"/>
          <c:w val="0.23036989446527922"/>
          <c:h val="7.5306640852980444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pPr>
            <a:r>
              <a:rPr lang="de-DE" sz="800"/>
              <a:t>Sozialversicherungspflichtig Beschäftigte am Wohnort nach Ausbildungsniveau</a:t>
            </a:r>
            <a:r>
              <a:rPr lang="de-DE" sz="800">
                <a:latin typeface="Arial" panose="020B0604020202020204" pitchFamily="34" charset="0"/>
                <a:cs typeface="Arial" panose="020B0604020202020204" pitchFamily="34" charset="0"/>
              </a:rPr>
              <a:t>¹</a:t>
            </a:r>
            <a:r>
              <a:rPr lang="de-DE" sz="800">
                <a:latin typeface="Calibri" panose="020F0502020204030204" pitchFamily="34" charset="0"/>
                <a:cs typeface="Arial" panose="020B0604020202020204" pitchFamily="34" charset="0"/>
              </a:rPr>
              <a:t>⁾</a:t>
            </a:r>
            <a:r>
              <a:rPr lang="de-DE" sz="800">
                <a:latin typeface="Arial" panose="020B0604020202020204" pitchFamily="34" charset="0"/>
                <a:cs typeface="Arial" panose="020B0604020202020204" pitchFamily="34" charset="0"/>
              </a:rPr>
              <a:t>⁴</a:t>
            </a:r>
            <a:r>
              <a:rPr lang="de-DE" sz="800">
                <a:latin typeface="Calibri" panose="020F0502020204030204" pitchFamily="34" charset="0"/>
                <a:cs typeface="Arial" panose="020B0604020202020204" pitchFamily="34" charset="0"/>
              </a:rPr>
              <a:t>⁾⁵⁾</a:t>
            </a:r>
            <a:r>
              <a:rPr lang="de-DE" sz="800"/>
              <a:t>,</a:t>
            </a:r>
            <a:r>
              <a:rPr lang="de-DE" sz="800" baseline="0"/>
              <a:t> </a:t>
            </a:r>
            <a:r>
              <a:rPr lang="de-DE" sz="800"/>
              <a:t>Geschlecht und Staatsangehörigkeit,</a:t>
            </a:r>
            <a:r>
              <a:rPr lang="de-DE" sz="800" baseline="0"/>
              <a:t> 2009, Wetteraukreis</a:t>
            </a:r>
            <a:endParaRPr lang="de-DE" sz="800"/>
          </a:p>
        </c:rich>
      </c:tx>
      <c:layout>
        <c:manualLayout>
          <c:xMode val="edge"/>
          <c:yMode val="edge"/>
          <c:x val="0.1075970818608304"/>
          <c:y val="4.1666805391397943E-2"/>
        </c:manualLayout>
      </c:layout>
      <c:overlay val="0"/>
      <c:spPr>
        <a:noFill/>
        <a:ln w="25400">
          <a:noFill/>
        </a:ln>
      </c:spPr>
    </c:title>
    <c:autoTitleDeleted val="0"/>
    <c:plotArea>
      <c:layout>
        <c:manualLayout>
          <c:layoutTarget val="inner"/>
          <c:xMode val="edge"/>
          <c:yMode val="edge"/>
          <c:x val="6.9381598793363503E-2"/>
          <c:y val="0.14893617021276637"/>
          <c:w val="0.85671191553544646"/>
          <c:h val="0.6143617021276595"/>
        </c:manualLayout>
      </c:layout>
      <c:barChart>
        <c:barDir val="col"/>
        <c:grouping val="percentStacked"/>
        <c:varyColors val="0"/>
        <c:ser>
          <c:idx val="0"/>
          <c:order val="0"/>
          <c:tx>
            <c:strRef>
              <c:f>'[3]WE-2009'!$A$4</c:f>
              <c:strCache>
                <c:ptCount val="1"/>
                <c:pt idx="0">
                  <c:v>Deutsche</c:v>
                </c:pt>
              </c:strCache>
            </c:strRef>
          </c:tx>
          <c:spPr>
            <a:solidFill>
              <a:srgbClr val="009999"/>
            </a:solidFill>
          </c:spPr>
          <c:invertIfNegative val="0"/>
          <c:dLbls>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'[3]WE-2009'!$B$2:$I$3</c:f>
              <c:multiLvlStrCache>
                <c:ptCount val="8"/>
                <c:lvl>
                  <c:pt idx="0">
                    <c:v>Männer</c:v>
                  </c:pt>
                  <c:pt idx="1">
                    <c:v>Frauen</c:v>
                  </c:pt>
                  <c:pt idx="2">
                    <c:v>Männer</c:v>
                  </c:pt>
                  <c:pt idx="3">
                    <c:v>Frauen</c:v>
                  </c:pt>
                  <c:pt idx="4">
                    <c:v>Männer</c:v>
                  </c:pt>
                  <c:pt idx="5">
                    <c:v>Frauen</c:v>
                  </c:pt>
                  <c:pt idx="6">
                    <c:v>Männer</c:v>
                  </c:pt>
                  <c:pt idx="7">
                    <c:v>Frauen</c:v>
                  </c:pt>
                </c:lvl>
                <c:lvl>
                  <c:pt idx="0">
                    <c:v>ohne Berufsausbildung</c:v>
                  </c:pt>
                  <c:pt idx="2">
                    <c:v>mit anerkanntem Berufsabschluss²⁾</c:v>
                  </c:pt>
                  <c:pt idx="4">
                    <c:v>mit akademischem Abschluss³⁾</c:v>
                  </c:pt>
                  <c:pt idx="6">
                    <c:v>Keine Zuordnung möglich/keine Angaben</c:v>
                  </c:pt>
                </c:lvl>
              </c:multiLvlStrCache>
            </c:multiLvlStrRef>
          </c:cat>
          <c:val>
            <c:numRef>
              <c:f>'[3]WE-2009'!$B$4:$I$4</c:f>
              <c:numCache>
                <c:formatCode>General</c:formatCode>
                <c:ptCount val="8"/>
                <c:pt idx="0">
                  <c:v>5773</c:v>
                </c:pt>
                <c:pt idx="1">
                  <c:v>5858</c:v>
                </c:pt>
                <c:pt idx="2">
                  <c:v>34154</c:v>
                </c:pt>
                <c:pt idx="3">
                  <c:v>31047</c:v>
                </c:pt>
                <c:pt idx="4">
                  <c:v>9447</c:v>
                </c:pt>
                <c:pt idx="5">
                  <c:v>4846</c:v>
                </c:pt>
                <c:pt idx="6">
                  <c:v>1921</c:v>
                </c:pt>
                <c:pt idx="7">
                  <c:v>1905</c:v>
                </c:pt>
              </c:numCache>
            </c:numRef>
          </c:val>
          <c:extLst>
            <c:ext xmlns:c16="http://schemas.microsoft.com/office/drawing/2014/chart" uri="{C3380CC4-5D6E-409C-BE32-E72D297353CC}">
              <c16:uniqueId val="{00000000-1C04-4EF3-B134-706BB6DF85AF}"/>
            </c:ext>
          </c:extLst>
        </c:ser>
        <c:ser>
          <c:idx val="1"/>
          <c:order val="1"/>
          <c:tx>
            <c:strRef>
              <c:f>'[3]WE-2009'!$A$5</c:f>
              <c:strCache>
                <c:ptCount val="1"/>
                <c:pt idx="0">
                  <c:v>Ausländer</c:v>
                </c:pt>
              </c:strCache>
            </c:strRef>
          </c:tx>
          <c:spPr>
            <a:solidFill>
              <a:schemeClr val="bg1">
                <a:lumMod val="75000"/>
              </a:schemeClr>
            </a:solidFill>
          </c:spPr>
          <c:invertIfNegative val="0"/>
          <c:dLbls>
            <c:dLbl>
              <c:idx val="0"/>
              <c:numFmt formatCode="#,##0" sourceLinked="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C04-4EF3-B134-706BB6DF85AF}"/>
                </c:ext>
              </c:extLst>
            </c:dLbl>
            <c:dLbl>
              <c:idx val="1"/>
              <c:numFmt formatCode="#,##0" sourceLinked="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C04-4EF3-B134-706BB6DF85AF}"/>
                </c:ext>
              </c:extLst>
            </c:dLbl>
            <c:dLbl>
              <c:idx val="2"/>
              <c:numFmt formatCode="#,##0" sourceLinked="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C04-4EF3-B134-706BB6DF85AF}"/>
                </c:ext>
              </c:extLst>
            </c:dLbl>
            <c:dLbl>
              <c:idx val="3"/>
              <c:numFmt formatCode="#,##0" sourceLinked="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C04-4EF3-B134-706BB6DF85AF}"/>
                </c:ext>
              </c:extLst>
            </c:dLbl>
            <c:dLbl>
              <c:idx val="4"/>
              <c:numFmt formatCode="#,##0" sourceLinked="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C04-4EF3-B134-706BB6DF85AF}"/>
                </c:ext>
              </c:extLst>
            </c:dLbl>
            <c:dLbl>
              <c:idx val="5"/>
              <c:numFmt formatCode="#,##0" sourceLinked="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C04-4EF3-B134-706BB6DF85AF}"/>
                </c:ext>
              </c:extLst>
            </c:dLbl>
            <c:dLbl>
              <c:idx val="6"/>
              <c:numFmt formatCode="#,##0" sourceLinked="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C04-4EF3-B134-706BB6DF85AF}"/>
                </c:ext>
              </c:extLst>
            </c:dLbl>
            <c:dLbl>
              <c:idx val="7"/>
              <c:numFmt formatCode="#,##0" sourceLinked="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C04-4EF3-B134-706BB6DF85AF}"/>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'[3]WE-2009'!$B$2:$I$3</c:f>
              <c:multiLvlStrCache>
                <c:ptCount val="8"/>
                <c:lvl>
                  <c:pt idx="0">
                    <c:v>Männer</c:v>
                  </c:pt>
                  <c:pt idx="1">
                    <c:v>Frauen</c:v>
                  </c:pt>
                  <c:pt idx="2">
                    <c:v>Männer</c:v>
                  </c:pt>
                  <c:pt idx="3">
                    <c:v>Frauen</c:v>
                  </c:pt>
                  <c:pt idx="4">
                    <c:v>Männer</c:v>
                  </c:pt>
                  <c:pt idx="5">
                    <c:v>Frauen</c:v>
                  </c:pt>
                  <c:pt idx="6">
                    <c:v>Männer</c:v>
                  </c:pt>
                  <c:pt idx="7">
                    <c:v>Frauen</c:v>
                  </c:pt>
                </c:lvl>
                <c:lvl>
                  <c:pt idx="0">
                    <c:v>ohne Berufsausbildung</c:v>
                  </c:pt>
                  <c:pt idx="2">
                    <c:v>mit anerkanntem Berufsabschluss²⁾</c:v>
                  </c:pt>
                  <c:pt idx="4">
                    <c:v>mit akademischem Abschluss³⁾</c:v>
                  </c:pt>
                  <c:pt idx="6">
                    <c:v>Keine Zuordnung möglich/keine Angaben</c:v>
                  </c:pt>
                </c:lvl>
              </c:multiLvlStrCache>
            </c:multiLvlStrRef>
          </c:cat>
          <c:val>
            <c:numRef>
              <c:f>'[3]WE-2009'!$B$5:$I$5</c:f>
              <c:numCache>
                <c:formatCode>General</c:formatCode>
                <c:ptCount val="8"/>
                <c:pt idx="0">
                  <c:v>1218</c:v>
                </c:pt>
                <c:pt idx="1">
                  <c:v>805</c:v>
                </c:pt>
                <c:pt idx="2">
                  <c:v>1755</c:v>
                </c:pt>
                <c:pt idx="3">
                  <c:v>1278</c:v>
                </c:pt>
                <c:pt idx="4">
                  <c:v>351</c:v>
                </c:pt>
                <c:pt idx="5">
                  <c:v>270</c:v>
                </c:pt>
                <c:pt idx="6">
                  <c:v>597</c:v>
                </c:pt>
                <c:pt idx="7">
                  <c:v>434</c:v>
                </c:pt>
              </c:numCache>
            </c:numRef>
          </c:val>
          <c:extLst>
            <c:ext xmlns:c16="http://schemas.microsoft.com/office/drawing/2014/chart" uri="{C3380CC4-5D6E-409C-BE32-E72D297353CC}">
              <c16:uniqueId val="{00000009-1C04-4EF3-B134-706BB6DF85AF}"/>
            </c:ext>
          </c:extLst>
        </c:ser>
        <c:dLbls>
          <c:showLegendKey val="0"/>
          <c:showVal val="0"/>
          <c:showCatName val="0"/>
          <c:showSerName val="0"/>
          <c:showPercent val="0"/>
          <c:showBubbleSize val="0"/>
        </c:dLbls>
        <c:gapWidth val="150"/>
        <c:overlap val="100"/>
        <c:axId val="816078640"/>
        <c:axId val="816076464"/>
      </c:barChart>
      <c:catAx>
        <c:axId val="816078640"/>
        <c:scaling>
          <c:orientation val="minMax"/>
        </c:scaling>
        <c:delete val="0"/>
        <c:axPos val="b"/>
        <c:numFmt formatCode="General" sourceLinked="1"/>
        <c:majorTickMark val="none"/>
        <c:minorTickMark val="none"/>
        <c:tickLblPos val="nextTo"/>
        <c:crossAx val="816076464"/>
        <c:crosses val="autoZero"/>
        <c:auto val="1"/>
        <c:lblAlgn val="ctr"/>
        <c:lblOffset val="100"/>
        <c:noMultiLvlLbl val="0"/>
      </c:catAx>
      <c:valAx>
        <c:axId val="816076464"/>
        <c:scaling>
          <c:orientation val="minMax"/>
          <c:min val="0"/>
        </c:scaling>
        <c:delete val="0"/>
        <c:axPos val="l"/>
        <c:majorGridlines>
          <c:spPr>
            <a:ln>
              <a:prstDash val="sysDot"/>
            </a:ln>
          </c:spPr>
        </c:majorGridlines>
        <c:numFmt formatCode="0%" sourceLinked="0"/>
        <c:majorTickMark val="none"/>
        <c:minorTickMark val="none"/>
        <c:tickLblPos val="nextTo"/>
        <c:crossAx val="816078640"/>
        <c:crosses val="autoZero"/>
        <c:crossBetween val="between"/>
      </c:valAx>
    </c:plotArea>
    <c:legend>
      <c:legendPos val="b"/>
      <c:layout>
        <c:manualLayout>
          <c:xMode val="edge"/>
          <c:yMode val="edge"/>
          <c:x val="0.3876058372296754"/>
          <c:y val="0.91418759361059965"/>
          <c:w val="0.25027630817046681"/>
          <c:h val="7.5306640852980444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de-DE" sz="800"/>
              <a:t>Sozialversicherungspflichtig Beschäftigte am Wohnort nach Ausbildungsniveau</a:t>
            </a:r>
            <a:r>
              <a:rPr lang="de-DE" sz="800">
                <a:latin typeface="Arial" panose="020B0604020202020204" pitchFamily="34" charset="0"/>
                <a:cs typeface="Arial" panose="020B0604020202020204" pitchFamily="34" charset="0"/>
              </a:rPr>
              <a:t>¹</a:t>
            </a:r>
            <a:r>
              <a:rPr lang="de-DE" sz="800">
                <a:latin typeface="Calibri" panose="020F0502020204030204" pitchFamily="34" charset="0"/>
                <a:cs typeface="Arial" panose="020B0604020202020204" pitchFamily="34" charset="0"/>
              </a:rPr>
              <a:t>⁾</a:t>
            </a:r>
            <a:r>
              <a:rPr lang="de-DE" sz="800">
                <a:latin typeface="Arial" panose="020B0604020202020204" pitchFamily="34" charset="0"/>
                <a:cs typeface="Arial" panose="020B0604020202020204" pitchFamily="34" charset="0"/>
              </a:rPr>
              <a:t>⁴</a:t>
            </a:r>
            <a:r>
              <a:rPr lang="de-DE" sz="800">
                <a:latin typeface="Calibri" panose="020F0502020204030204" pitchFamily="34" charset="0"/>
                <a:cs typeface="Arial" panose="020B0604020202020204" pitchFamily="34" charset="0"/>
              </a:rPr>
              <a:t>⁾⁵⁾</a:t>
            </a:r>
            <a:r>
              <a:rPr lang="de-DE" sz="800"/>
              <a:t>,</a:t>
            </a:r>
            <a:r>
              <a:rPr lang="de-DE" sz="800" baseline="0"/>
              <a:t> </a:t>
            </a:r>
            <a:r>
              <a:rPr lang="de-DE" sz="800"/>
              <a:t>Geschlecht und Staatsangehörigkeit,</a:t>
            </a:r>
            <a:r>
              <a:rPr lang="de-DE" sz="800" baseline="0"/>
              <a:t> 2009, Land Hessen</a:t>
            </a:r>
            <a:endParaRPr lang="de-DE" sz="800"/>
          </a:p>
        </c:rich>
      </c:tx>
      <c:layout>
        <c:manualLayout>
          <c:xMode val="edge"/>
          <c:yMode val="edge"/>
          <c:x val="0.1075970818608304"/>
          <c:y val="4.1666805391397943E-2"/>
        </c:manualLayout>
      </c:layout>
      <c:overlay val="0"/>
      <c:spPr>
        <a:noFill/>
        <a:ln w="25400">
          <a:noFill/>
        </a:ln>
      </c:spPr>
    </c:title>
    <c:autoTitleDeleted val="0"/>
    <c:plotArea>
      <c:layout>
        <c:manualLayout>
          <c:layoutTarget val="inner"/>
          <c:xMode val="edge"/>
          <c:yMode val="edge"/>
          <c:x val="6.9381598793363503E-2"/>
          <c:y val="0.14893617021276637"/>
          <c:w val="0.85671191553544646"/>
          <c:h val="0.6143617021276595"/>
        </c:manualLayout>
      </c:layout>
      <c:barChart>
        <c:barDir val="col"/>
        <c:grouping val="percentStacked"/>
        <c:varyColors val="0"/>
        <c:ser>
          <c:idx val="0"/>
          <c:order val="0"/>
          <c:tx>
            <c:strRef>
              <c:f>'1.3_09'!$L$21</c:f>
              <c:strCache>
                <c:ptCount val="1"/>
                <c:pt idx="0">
                  <c:v>Deutsche</c:v>
                </c:pt>
              </c:strCache>
            </c:strRef>
          </c:tx>
          <c:spPr>
            <a:solidFill>
              <a:srgbClr val="009999"/>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'1.3_09'!$M$19:$T$20</c:f>
              <c:multiLvlStrCache>
                <c:ptCount val="8"/>
                <c:lvl>
                  <c:pt idx="0">
                    <c:v>Männer</c:v>
                  </c:pt>
                  <c:pt idx="1">
                    <c:v>Frauen</c:v>
                  </c:pt>
                  <c:pt idx="2">
                    <c:v>Männer</c:v>
                  </c:pt>
                  <c:pt idx="3">
                    <c:v>Frauen</c:v>
                  </c:pt>
                  <c:pt idx="4">
                    <c:v>Männer</c:v>
                  </c:pt>
                  <c:pt idx="5">
                    <c:v>Frauen</c:v>
                  </c:pt>
                  <c:pt idx="6">
                    <c:v>Männer</c:v>
                  </c:pt>
                  <c:pt idx="7">
                    <c:v>Frauen</c:v>
                  </c:pt>
                </c:lvl>
                <c:lvl>
                  <c:pt idx="0">
                    <c:v>ohne Berufsausbildung</c:v>
                  </c:pt>
                  <c:pt idx="2">
                    <c:v>mit anerkanntem Berufsabschluss²⁾</c:v>
                  </c:pt>
                  <c:pt idx="4">
                    <c:v>mit akademischem Abschluss³⁾</c:v>
                  </c:pt>
                  <c:pt idx="6">
                    <c:v>Keine Zuordnung möglich/keine Angaben</c:v>
                  </c:pt>
                </c:lvl>
              </c:multiLvlStrCache>
            </c:multiLvlStrRef>
          </c:cat>
          <c:val>
            <c:numRef>
              <c:f>'1.3_09'!$M$21:$T$21</c:f>
              <c:numCache>
                <c:formatCode>* #,##0;* \-_ #,##0;\-</c:formatCode>
                <c:ptCount val="8"/>
                <c:pt idx="0">
                  <c:v>127267</c:v>
                </c:pt>
                <c:pt idx="1">
                  <c:v>120521</c:v>
                </c:pt>
                <c:pt idx="2">
                  <c:v>645665</c:v>
                </c:pt>
                <c:pt idx="3">
                  <c:v>583763</c:v>
                </c:pt>
                <c:pt idx="4">
                  <c:v>183318</c:v>
                </c:pt>
                <c:pt idx="5">
                  <c:v>112254</c:v>
                </c:pt>
                <c:pt idx="6">
                  <c:v>36992</c:v>
                </c:pt>
                <c:pt idx="7">
                  <c:v>37278</c:v>
                </c:pt>
              </c:numCache>
            </c:numRef>
          </c:val>
          <c:extLst>
            <c:ext xmlns:c16="http://schemas.microsoft.com/office/drawing/2014/chart" uri="{C3380CC4-5D6E-409C-BE32-E72D297353CC}">
              <c16:uniqueId val="{00000000-A133-49E2-94BF-732046F4FA23}"/>
            </c:ext>
          </c:extLst>
        </c:ser>
        <c:ser>
          <c:idx val="1"/>
          <c:order val="1"/>
          <c:tx>
            <c:strRef>
              <c:f>'1.3_09'!$L$22</c:f>
              <c:strCache>
                <c:ptCount val="1"/>
                <c:pt idx="0">
                  <c:v>Ausländer</c:v>
                </c:pt>
              </c:strCache>
            </c:strRef>
          </c:tx>
          <c:spPr>
            <a:solidFill>
              <a:schemeClr val="bg1">
                <a:lumMod val="75000"/>
              </a:schemeClr>
            </a:solidFill>
          </c:spPr>
          <c:invertIfNegative val="0"/>
          <c:dLbls>
            <c:dLbl>
              <c:idx val="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133-49E2-94BF-732046F4FA23}"/>
                </c:ext>
              </c:extLst>
            </c:dLbl>
            <c:dLbl>
              <c:idx val="1"/>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133-49E2-94BF-732046F4FA23}"/>
                </c:ext>
              </c:extLst>
            </c:dLbl>
            <c:dLbl>
              <c:idx val="2"/>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133-49E2-94BF-732046F4FA23}"/>
                </c:ext>
              </c:extLst>
            </c:dLbl>
            <c:dLbl>
              <c:idx val="3"/>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133-49E2-94BF-732046F4FA23}"/>
                </c:ext>
              </c:extLst>
            </c:dLbl>
            <c:dLbl>
              <c:idx val="4"/>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133-49E2-94BF-732046F4FA23}"/>
                </c:ext>
              </c:extLst>
            </c:dLbl>
            <c:dLbl>
              <c:idx val="5"/>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133-49E2-94BF-732046F4FA23}"/>
                </c:ext>
              </c:extLst>
            </c:dLbl>
            <c:dLbl>
              <c:idx val="6"/>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133-49E2-94BF-732046F4FA23}"/>
                </c:ext>
              </c:extLst>
            </c:dLbl>
            <c:dLbl>
              <c:idx val="7"/>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133-49E2-94BF-732046F4FA2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'1.3_09'!$M$19:$T$20</c:f>
              <c:multiLvlStrCache>
                <c:ptCount val="8"/>
                <c:lvl>
                  <c:pt idx="0">
                    <c:v>Männer</c:v>
                  </c:pt>
                  <c:pt idx="1">
                    <c:v>Frauen</c:v>
                  </c:pt>
                  <c:pt idx="2">
                    <c:v>Männer</c:v>
                  </c:pt>
                  <c:pt idx="3">
                    <c:v>Frauen</c:v>
                  </c:pt>
                  <c:pt idx="4">
                    <c:v>Männer</c:v>
                  </c:pt>
                  <c:pt idx="5">
                    <c:v>Frauen</c:v>
                  </c:pt>
                  <c:pt idx="6">
                    <c:v>Männer</c:v>
                  </c:pt>
                  <c:pt idx="7">
                    <c:v>Frauen</c:v>
                  </c:pt>
                </c:lvl>
                <c:lvl>
                  <c:pt idx="0">
                    <c:v>ohne Berufsausbildung</c:v>
                  </c:pt>
                  <c:pt idx="2">
                    <c:v>mit anerkanntem Berufsabschluss²⁾</c:v>
                  </c:pt>
                  <c:pt idx="4">
                    <c:v>mit akademischem Abschluss³⁾</c:v>
                  </c:pt>
                  <c:pt idx="6">
                    <c:v>Keine Zuordnung möglich/keine Angaben</c:v>
                  </c:pt>
                </c:lvl>
              </c:multiLvlStrCache>
            </c:multiLvlStrRef>
          </c:cat>
          <c:val>
            <c:numRef>
              <c:f>'1.3_09'!$M$22:$T$22</c:f>
              <c:numCache>
                <c:formatCode>* #,##0;* \-_ #,##0;\-</c:formatCode>
                <c:ptCount val="8"/>
                <c:pt idx="0">
                  <c:v>39929</c:v>
                </c:pt>
                <c:pt idx="1">
                  <c:v>27268</c:v>
                </c:pt>
                <c:pt idx="2">
                  <c:v>51803</c:v>
                </c:pt>
                <c:pt idx="3">
                  <c:v>33057</c:v>
                </c:pt>
                <c:pt idx="4">
                  <c:v>11997</c:v>
                </c:pt>
                <c:pt idx="5">
                  <c:v>9519</c:v>
                </c:pt>
                <c:pt idx="6">
                  <c:v>16893</c:v>
                </c:pt>
                <c:pt idx="7">
                  <c:v>12218</c:v>
                </c:pt>
              </c:numCache>
            </c:numRef>
          </c:val>
          <c:extLst>
            <c:ext xmlns:c16="http://schemas.microsoft.com/office/drawing/2014/chart" uri="{C3380CC4-5D6E-409C-BE32-E72D297353CC}">
              <c16:uniqueId val="{00000009-A133-49E2-94BF-732046F4FA23}"/>
            </c:ext>
          </c:extLst>
        </c:ser>
        <c:dLbls>
          <c:showLegendKey val="0"/>
          <c:showVal val="0"/>
          <c:showCatName val="0"/>
          <c:showSerName val="0"/>
          <c:showPercent val="0"/>
          <c:showBubbleSize val="0"/>
        </c:dLbls>
        <c:gapWidth val="150"/>
        <c:overlap val="100"/>
        <c:axId val="816079728"/>
        <c:axId val="816086256"/>
      </c:barChart>
      <c:catAx>
        <c:axId val="816079728"/>
        <c:scaling>
          <c:orientation val="minMax"/>
        </c:scaling>
        <c:delete val="0"/>
        <c:axPos val="b"/>
        <c:numFmt formatCode="General" sourceLinked="1"/>
        <c:majorTickMark val="none"/>
        <c:minorTickMark val="none"/>
        <c:tickLblPos val="nextTo"/>
        <c:crossAx val="816086256"/>
        <c:crosses val="autoZero"/>
        <c:auto val="1"/>
        <c:lblAlgn val="ctr"/>
        <c:lblOffset val="100"/>
        <c:noMultiLvlLbl val="0"/>
      </c:catAx>
      <c:valAx>
        <c:axId val="816086256"/>
        <c:scaling>
          <c:orientation val="minMax"/>
          <c:min val="0"/>
        </c:scaling>
        <c:delete val="0"/>
        <c:axPos val="l"/>
        <c:majorGridlines>
          <c:spPr>
            <a:ln>
              <a:prstDash val="sysDot"/>
            </a:ln>
          </c:spPr>
        </c:majorGridlines>
        <c:numFmt formatCode="0%" sourceLinked="0"/>
        <c:majorTickMark val="none"/>
        <c:minorTickMark val="none"/>
        <c:tickLblPos val="nextTo"/>
        <c:crossAx val="816079728"/>
        <c:crosses val="autoZero"/>
        <c:crossBetween val="between"/>
      </c:valAx>
    </c:plotArea>
    <c:legend>
      <c:legendPos val="b"/>
      <c:layout>
        <c:manualLayout>
          <c:xMode val="edge"/>
          <c:yMode val="edge"/>
          <c:x val="0.3876058372296754"/>
          <c:y val="0.91418759361059965"/>
          <c:w val="0.25556012884753032"/>
          <c:h val="7.5306640852980444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sz="800">
                <a:latin typeface="Arial" pitchFamily="34" charset="0"/>
                <a:cs typeface="Arial" pitchFamily="34" charset="0"/>
              </a:rPr>
              <a:t>Sozialversicherungspflichtig Beschäftigte am Wohnort nach Geschlecht, </a:t>
            </a:r>
          </a:p>
          <a:p>
            <a:pPr>
              <a:defRPr sz="800">
                <a:latin typeface="Arial" pitchFamily="34" charset="0"/>
                <a:cs typeface="Arial" pitchFamily="34" charset="0"/>
              </a:defRPr>
            </a:pPr>
            <a:r>
              <a:rPr lang="de-DE" sz="800">
                <a:latin typeface="Arial" pitchFamily="34" charset="0"/>
                <a:cs typeface="Arial" pitchFamily="34" charset="0"/>
              </a:rPr>
              <a:t>2019, </a:t>
            </a:r>
            <a:r>
              <a:rPr lang="de-DE" sz="800" baseline="0">
                <a:latin typeface="Arial" pitchFamily="34" charset="0"/>
                <a:cs typeface="Arial" pitchFamily="34" charset="0"/>
              </a:rPr>
              <a:t>Land Hessen</a:t>
            </a:r>
            <a:endParaRPr lang="de-DE" sz="800">
              <a:latin typeface="Arial" pitchFamily="34" charset="0"/>
              <a:cs typeface="Arial" pitchFamily="34" charset="0"/>
            </a:endParaRPr>
          </a:p>
        </c:rich>
      </c:tx>
      <c:layout>
        <c:manualLayout>
          <c:xMode val="edge"/>
          <c:yMode val="edge"/>
          <c:x val="0.17915343766286856"/>
          <c:y val="6.4855110502491528E-2"/>
        </c:manualLayout>
      </c:layout>
      <c:overlay val="0"/>
      <c:spPr>
        <a:noFill/>
        <a:ln w="25400">
          <a:noFill/>
        </a:ln>
      </c:spPr>
    </c:title>
    <c:autoTitleDeleted val="0"/>
    <c:plotArea>
      <c:layout>
        <c:manualLayout>
          <c:layoutTarget val="inner"/>
          <c:xMode val="edge"/>
          <c:yMode val="edge"/>
          <c:x val="6.797853309481218E-2"/>
          <c:y val="0.20869565217391303"/>
          <c:w val="0.89982110912343471"/>
          <c:h val="0.64057971014492765"/>
        </c:manualLayout>
      </c:layout>
      <c:barChart>
        <c:barDir val="col"/>
        <c:grouping val="percentStacked"/>
        <c:varyColors val="0"/>
        <c:ser>
          <c:idx val="0"/>
          <c:order val="0"/>
          <c:tx>
            <c:strRef>
              <c:f>'1.4_19'!$H$25</c:f>
              <c:strCache>
                <c:ptCount val="1"/>
                <c:pt idx="0">
                  <c:v>Deutsche</c:v>
                </c:pt>
              </c:strCache>
            </c:strRef>
          </c:tx>
          <c:spPr>
            <a:solidFill>
              <a:srgbClr val="009999"/>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'1.4_19'!$I$24:$J$24</c:f>
              <c:strCache>
                <c:ptCount val="2"/>
                <c:pt idx="0">
                  <c:v>Männer</c:v>
                </c:pt>
                <c:pt idx="1">
                  <c:v>Frauen</c:v>
                </c:pt>
              </c:strCache>
            </c:strRef>
          </c:cat>
          <c:val>
            <c:numRef>
              <c:f>'1.4_19'!$I$25:$J$25</c:f>
              <c:numCache>
                <c:formatCode>* #,##0;* \-_ #,##0;\-</c:formatCode>
                <c:ptCount val="2"/>
                <c:pt idx="0">
                  <c:v>1093483</c:v>
                </c:pt>
                <c:pt idx="1">
                  <c:v>989075</c:v>
                </c:pt>
              </c:numCache>
            </c:numRef>
          </c:val>
          <c:extLst>
            <c:ext xmlns:c16="http://schemas.microsoft.com/office/drawing/2014/chart" uri="{C3380CC4-5D6E-409C-BE32-E72D297353CC}">
              <c16:uniqueId val="{00000000-93E3-44A9-8A8E-FCDFFC30C4DA}"/>
            </c:ext>
          </c:extLst>
        </c:ser>
        <c:ser>
          <c:idx val="1"/>
          <c:order val="1"/>
          <c:tx>
            <c:strRef>
              <c:f>'1.4_19'!$H$26</c:f>
              <c:strCache>
                <c:ptCount val="1"/>
                <c:pt idx="0">
                  <c:v>Ausländer</c:v>
                </c:pt>
              </c:strCache>
            </c:strRef>
          </c:tx>
          <c:spPr>
            <a:solidFill>
              <a:schemeClr val="bg1">
                <a:lumMod val="75000"/>
              </a:schemeClr>
            </a:solidFill>
          </c:spPr>
          <c:invertIfNegative val="0"/>
          <c:dLbls>
            <c:dLbl>
              <c:idx val="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3E3-44A9-8A8E-FCDFFC30C4DA}"/>
                </c:ext>
              </c:extLst>
            </c:dLbl>
            <c:dLbl>
              <c:idx val="1"/>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3E3-44A9-8A8E-FCDFFC30C4D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'1.4_19'!$I$24:$J$24</c:f>
              <c:strCache>
                <c:ptCount val="2"/>
                <c:pt idx="0">
                  <c:v>Männer</c:v>
                </c:pt>
                <c:pt idx="1">
                  <c:v>Frauen</c:v>
                </c:pt>
              </c:strCache>
            </c:strRef>
          </c:cat>
          <c:val>
            <c:numRef>
              <c:f>'1.4_19'!$I$26:$J$26</c:f>
              <c:numCache>
                <c:formatCode>* #,##0;* \-_ #,##0;\-</c:formatCode>
                <c:ptCount val="2"/>
                <c:pt idx="0">
                  <c:v>254450</c:v>
                </c:pt>
                <c:pt idx="1">
                  <c:v>157069</c:v>
                </c:pt>
              </c:numCache>
            </c:numRef>
          </c:val>
          <c:extLst>
            <c:ext xmlns:c16="http://schemas.microsoft.com/office/drawing/2014/chart" uri="{C3380CC4-5D6E-409C-BE32-E72D297353CC}">
              <c16:uniqueId val="{00000003-93E3-44A9-8A8E-FCDFFC30C4DA}"/>
            </c:ext>
          </c:extLst>
        </c:ser>
        <c:dLbls>
          <c:showLegendKey val="0"/>
          <c:showVal val="0"/>
          <c:showCatName val="0"/>
          <c:showSerName val="0"/>
          <c:showPercent val="0"/>
          <c:showBubbleSize val="0"/>
        </c:dLbls>
        <c:gapWidth val="150"/>
        <c:overlap val="100"/>
        <c:axId val="223446824"/>
        <c:axId val="223447216"/>
      </c:barChart>
      <c:catAx>
        <c:axId val="223446824"/>
        <c:scaling>
          <c:orientation val="minMax"/>
        </c:scaling>
        <c:delete val="0"/>
        <c:axPos val="b"/>
        <c:numFmt formatCode="General" sourceLinked="1"/>
        <c:majorTickMark val="none"/>
        <c:minorTickMark val="none"/>
        <c:tickLblPos val="nextTo"/>
        <c:crossAx val="223447216"/>
        <c:crosses val="autoZero"/>
        <c:auto val="1"/>
        <c:lblAlgn val="ctr"/>
        <c:lblOffset val="100"/>
        <c:noMultiLvlLbl val="0"/>
      </c:catAx>
      <c:valAx>
        <c:axId val="223447216"/>
        <c:scaling>
          <c:orientation val="minMax"/>
          <c:min val="0"/>
        </c:scaling>
        <c:delete val="0"/>
        <c:axPos val="l"/>
        <c:majorGridlines>
          <c:spPr>
            <a:ln>
              <a:prstDash val="sysDot"/>
            </a:ln>
          </c:spPr>
        </c:majorGridlines>
        <c:numFmt formatCode="0%" sourceLinked="0"/>
        <c:majorTickMark val="none"/>
        <c:minorTickMark val="none"/>
        <c:tickLblPos val="nextTo"/>
        <c:crossAx val="223446824"/>
        <c:crosses val="autoZero"/>
        <c:crossBetween val="between"/>
      </c:valAx>
    </c:plotArea>
    <c:legend>
      <c:legendPos val="r"/>
      <c:layout>
        <c:manualLayout>
          <c:xMode val="edge"/>
          <c:yMode val="edge"/>
          <c:x val="0.32796660703637553"/>
          <c:y val="0.9072463768115947"/>
          <c:w val="0.35480023852116865"/>
          <c:h val="8.1159420289855067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sz="800">
                <a:latin typeface="Arial" pitchFamily="34" charset="0"/>
                <a:cs typeface="Arial" pitchFamily="34" charset="0"/>
              </a:rPr>
              <a:t>Sozialversicherungspflichtig Beschäftigte am Wohnort nach Geschlecht, </a:t>
            </a:r>
          </a:p>
          <a:p>
            <a:pPr>
              <a:defRPr sz="800">
                <a:latin typeface="Arial" pitchFamily="34" charset="0"/>
                <a:cs typeface="Arial" pitchFamily="34" charset="0"/>
              </a:defRPr>
            </a:pPr>
            <a:r>
              <a:rPr lang="de-DE" sz="800">
                <a:latin typeface="Arial" pitchFamily="34" charset="0"/>
                <a:cs typeface="Arial" pitchFamily="34" charset="0"/>
              </a:rPr>
              <a:t>2019, </a:t>
            </a:r>
            <a:r>
              <a:rPr lang="de-DE" sz="800" baseline="0">
                <a:latin typeface="Arial" pitchFamily="34" charset="0"/>
                <a:cs typeface="Arial" pitchFamily="34" charset="0"/>
              </a:rPr>
              <a:t>Wetteraukreis</a:t>
            </a:r>
            <a:endParaRPr lang="de-DE" sz="800">
              <a:latin typeface="Arial" pitchFamily="34" charset="0"/>
              <a:cs typeface="Arial" pitchFamily="34" charset="0"/>
            </a:endParaRPr>
          </a:p>
        </c:rich>
      </c:tx>
      <c:layout>
        <c:manualLayout>
          <c:xMode val="edge"/>
          <c:yMode val="edge"/>
          <c:x val="0.17915343766286856"/>
          <c:y val="6.4855110502491528E-2"/>
        </c:manualLayout>
      </c:layout>
      <c:overlay val="0"/>
      <c:spPr>
        <a:noFill/>
        <a:ln w="25400">
          <a:noFill/>
        </a:ln>
      </c:spPr>
    </c:title>
    <c:autoTitleDeleted val="0"/>
    <c:plotArea>
      <c:layout>
        <c:manualLayout>
          <c:layoutTarget val="inner"/>
          <c:xMode val="edge"/>
          <c:yMode val="edge"/>
          <c:x val="6.797853309481218E-2"/>
          <c:y val="0.20869565217391303"/>
          <c:w val="0.89982110912343471"/>
          <c:h val="0.64057971014492765"/>
        </c:manualLayout>
      </c:layout>
      <c:barChart>
        <c:barDir val="col"/>
        <c:grouping val="percentStacked"/>
        <c:varyColors val="0"/>
        <c:ser>
          <c:idx val="0"/>
          <c:order val="0"/>
          <c:tx>
            <c:strRef>
              <c:f>'1.4_19'!$A$25</c:f>
              <c:strCache>
                <c:ptCount val="1"/>
                <c:pt idx="0">
                  <c:v>Deutsche</c:v>
                </c:pt>
              </c:strCache>
            </c:strRef>
          </c:tx>
          <c:spPr>
            <a:solidFill>
              <a:srgbClr val="009999"/>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'1.4_19'!$B$24:$C$24</c:f>
              <c:strCache>
                <c:ptCount val="2"/>
                <c:pt idx="0">
                  <c:v>Männer</c:v>
                </c:pt>
                <c:pt idx="1">
                  <c:v>Frauen</c:v>
                </c:pt>
              </c:strCache>
            </c:strRef>
          </c:cat>
          <c:val>
            <c:numRef>
              <c:f>'1.4_19'!$B$25:$C$25</c:f>
              <c:numCache>
                <c:formatCode>* #,##0;* \-_ #,##0;\-</c:formatCode>
                <c:ptCount val="2"/>
                <c:pt idx="0">
                  <c:v>55759</c:v>
                </c:pt>
                <c:pt idx="1">
                  <c:v>51134</c:v>
                </c:pt>
              </c:numCache>
            </c:numRef>
          </c:val>
          <c:extLst>
            <c:ext xmlns:c16="http://schemas.microsoft.com/office/drawing/2014/chart" uri="{C3380CC4-5D6E-409C-BE32-E72D297353CC}">
              <c16:uniqueId val="{00000000-B704-4E74-8F02-1CCB4223652C}"/>
            </c:ext>
          </c:extLst>
        </c:ser>
        <c:ser>
          <c:idx val="1"/>
          <c:order val="1"/>
          <c:tx>
            <c:strRef>
              <c:f>'1.4_19'!$A$26</c:f>
              <c:strCache>
                <c:ptCount val="1"/>
                <c:pt idx="0">
                  <c:v>Ausländer</c:v>
                </c:pt>
              </c:strCache>
            </c:strRef>
          </c:tx>
          <c:spPr>
            <a:solidFill>
              <a:schemeClr val="bg1">
                <a:lumMod val="75000"/>
              </a:schemeClr>
            </a:solidFill>
          </c:spPr>
          <c:invertIfNegative val="0"/>
          <c:dLbls>
            <c:dLbl>
              <c:idx val="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704-4E74-8F02-1CCB4223652C}"/>
                </c:ext>
              </c:extLst>
            </c:dLbl>
            <c:dLbl>
              <c:idx val="1"/>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704-4E74-8F02-1CCB4223652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'1.4_19'!$B$24:$C$24</c:f>
              <c:strCache>
                <c:ptCount val="2"/>
                <c:pt idx="0">
                  <c:v>Männer</c:v>
                </c:pt>
                <c:pt idx="1">
                  <c:v>Frauen</c:v>
                </c:pt>
              </c:strCache>
            </c:strRef>
          </c:cat>
          <c:val>
            <c:numRef>
              <c:f>'1.4_19'!$B$26:$C$26</c:f>
              <c:numCache>
                <c:formatCode>* #,##0;* \-_ #,##0;\-</c:formatCode>
                <c:ptCount val="2"/>
                <c:pt idx="0">
                  <c:v>9651</c:v>
                </c:pt>
                <c:pt idx="1">
                  <c:v>5920</c:v>
                </c:pt>
              </c:numCache>
            </c:numRef>
          </c:val>
          <c:extLst>
            <c:ext xmlns:c16="http://schemas.microsoft.com/office/drawing/2014/chart" uri="{C3380CC4-5D6E-409C-BE32-E72D297353CC}">
              <c16:uniqueId val="{00000003-B704-4E74-8F02-1CCB4223652C}"/>
            </c:ext>
          </c:extLst>
        </c:ser>
        <c:dLbls>
          <c:showLegendKey val="0"/>
          <c:showVal val="0"/>
          <c:showCatName val="0"/>
          <c:showSerName val="0"/>
          <c:showPercent val="0"/>
          <c:showBubbleSize val="0"/>
        </c:dLbls>
        <c:gapWidth val="150"/>
        <c:overlap val="100"/>
        <c:axId val="224327544"/>
        <c:axId val="224327936"/>
      </c:barChart>
      <c:catAx>
        <c:axId val="224327544"/>
        <c:scaling>
          <c:orientation val="minMax"/>
        </c:scaling>
        <c:delete val="0"/>
        <c:axPos val="b"/>
        <c:numFmt formatCode="General" sourceLinked="1"/>
        <c:majorTickMark val="none"/>
        <c:minorTickMark val="none"/>
        <c:tickLblPos val="nextTo"/>
        <c:crossAx val="224327936"/>
        <c:crosses val="autoZero"/>
        <c:auto val="1"/>
        <c:lblAlgn val="ctr"/>
        <c:lblOffset val="100"/>
        <c:noMultiLvlLbl val="0"/>
      </c:catAx>
      <c:valAx>
        <c:axId val="224327936"/>
        <c:scaling>
          <c:orientation val="minMax"/>
          <c:min val="0"/>
        </c:scaling>
        <c:delete val="0"/>
        <c:axPos val="l"/>
        <c:majorGridlines>
          <c:spPr>
            <a:ln>
              <a:prstDash val="sysDot"/>
            </a:ln>
          </c:spPr>
        </c:majorGridlines>
        <c:numFmt formatCode="0%" sourceLinked="0"/>
        <c:majorTickMark val="none"/>
        <c:minorTickMark val="none"/>
        <c:tickLblPos val="nextTo"/>
        <c:crossAx val="224327544"/>
        <c:crosses val="autoZero"/>
        <c:crossBetween val="between"/>
      </c:valAx>
    </c:plotArea>
    <c:legend>
      <c:legendPos val="r"/>
      <c:layout>
        <c:manualLayout>
          <c:xMode val="edge"/>
          <c:yMode val="edge"/>
          <c:x val="0.32796660703637553"/>
          <c:y val="0.9072463768115947"/>
          <c:w val="0.35480023852116865"/>
          <c:h val="8.1159420289855067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sz="800">
                <a:latin typeface="Arial" pitchFamily="34" charset="0"/>
                <a:cs typeface="Arial" pitchFamily="34" charset="0"/>
              </a:rPr>
              <a:t>Sozialversicherungspflichtig Beschäftigte am Wohnort nach Geschlecht, </a:t>
            </a:r>
          </a:p>
          <a:p>
            <a:pPr>
              <a:defRPr sz="800">
                <a:latin typeface="Arial" pitchFamily="34" charset="0"/>
                <a:cs typeface="Arial" pitchFamily="34" charset="0"/>
              </a:defRPr>
            </a:pPr>
            <a:r>
              <a:rPr lang="de-DE" sz="800">
                <a:latin typeface="Arial" pitchFamily="34" charset="0"/>
                <a:cs typeface="Arial" pitchFamily="34" charset="0"/>
              </a:rPr>
              <a:t>2018, </a:t>
            </a:r>
            <a:r>
              <a:rPr lang="de-DE" sz="800" baseline="0">
                <a:latin typeface="Arial" pitchFamily="34" charset="0"/>
                <a:cs typeface="Arial" pitchFamily="34" charset="0"/>
              </a:rPr>
              <a:t>Land Hessen</a:t>
            </a:r>
            <a:endParaRPr lang="de-DE" sz="800">
              <a:latin typeface="Arial" pitchFamily="34" charset="0"/>
              <a:cs typeface="Arial" pitchFamily="34" charset="0"/>
            </a:endParaRPr>
          </a:p>
        </c:rich>
      </c:tx>
      <c:layout>
        <c:manualLayout>
          <c:xMode val="edge"/>
          <c:yMode val="edge"/>
          <c:x val="0.17915343766286856"/>
          <c:y val="6.4855110502491528E-2"/>
        </c:manualLayout>
      </c:layout>
      <c:overlay val="0"/>
      <c:spPr>
        <a:noFill/>
        <a:ln w="25400">
          <a:noFill/>
        </a:ln>
      </c:spPr>
    </c:title>
    <c:autoTitleDeleted val="0"/>
    <c:plotArea>
      <c:layout>
        <c:manualLayout>
          <c:layoutTarget val="inner"/>
          <c:xMode val="edge"/>
          <c:yMode val="edge"/>
          <c:x val="6.797853309481218E-2"/>
          <c:y val="0.20869565217391303"/>
          <c:w val="0.89982110912343471"/>
          <c:h val="0.64057971014492765"/>
        </c:manualLayout>
      </c:layout>
      <c:barChart>
        <c:barDir val="col"/>
        <c:grouping val="percentStacked"/>
        <c:varyColors val="0"/>
        <c:ser>
          <c:idx val="0"/>
          <c:order val="0"/>
          <c:tx>
            <c:strRef>
              <c:f>'1.4_18'!$H$25</c:f>
              <c:strCache>
                <c:ptCount val="1"/>
                <c:pt idx="0">
                  <c:v>Deutsche</c:v>
                </c:pt>
              </c:strCache>
            </c:strRef>
          </c:tx>
          <c:spPr>
            <a:solidFill>
              <a:srgbClr val="009999"/>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'1.4_18'!$I$24:$J$24</c:f>
              <c:strCache>
                <c:ptCount val="2"/>
                <c:pt idx="0">
                  <c:v>Männer</c:v>
                </c:pt>
                <c:pt idx="1">
                  <c:v>Frauen</c:v>
                </c:pt>
              </c:strCache>
            </c:strRef>
          </c:cat>
          <c:val>
            <c:numRef>
              <c:f>'1.4_18'!$I$25:$J$25</c:f>
              <c:numCache>
                <c:formatCode>* #,##0;* \-_ #,##0;\-</c:formatCode>
                <c:ptCount val="2"/>
                <c:pt idx="0">
                  <c:v>1087133</c:v>
                </c:pt>
                <c:pt idx="1">
                  <c:v>978054</c:v>
                </c:pt>
              </c:numCache>
            </c:numRef>
          </c:val>
          <c:extLst>
            <c:ext xmlns:c16="http://schemas.microsoft.com/office/drawing/2014/chart" uri="{C3380CC4-5D6E-409C-BE32-E72D297353CC}">
              <c16:uniqueId val="{00000000-6B13-427A-B39C-65A21FDD3AF1}"/>
            </c:ext>
          </c:extLst>
        </c:ser>
        <c:ser>
          <c:idx val="1"/>
          <c:order val="1"/>
          <c:tx>
            <c:strRef>
              <c:f>'1.4_18'!$H$26</c:f>
              <c:strCache>
                <c:ptCount val="1"/>
                <c:pt idx="0">
                  <c:v>Ausländer</c:v>
                </c:pt>
              </c:strCache>
            </c:strRef>
          </c:tx>
          <c:spPr>
            <a:solidFill>
              <a:schemeClr val="bg1">
                <a:lumMod val="75000"/>
              </a:schemeClr>
            </a:solidFill>
          </c:spPr>
          <c:invertIfNegative val="0"/>
          <c:dLbls>
            <c:dLbl>
              <c:idx val="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B13-427A-B39C-65A21FDD3AF1}"/>
                </c:ext>
              </c:extLst>
            </c:dLbl>
            <c:dLbl>
              <c:idx val="1"/>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B13-427A-B39C-65A21FDD3AF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'1.4_18'!$I$24:$J$24</c:f>
              <c:strCache>
                <c:ptCount val="2"/>
                <c:pt idx="0">
                  <c:v>Männer</c:v>
                </c:pt>
                <c:pt idx="1">
                  <c:v>Frauen</c:v>
                </c:pt>
              </c:strCache>
            </c:strRef>
          </c:cat>
          <c:val>
            <c:numRef>
              <c:f>'1.4_18'!$I$26:$J$26</c:f>
              <c:numCache>
                <c:formatCode>* #,##0;* \-_ #,##0;\-</c:formatCode>
                <c:ptCount val="2"/>
                <c:pt idx="0">
                  <c:v>236978</c:v>
                </c:pt>
                <c:pt idx="1">
                  <c:v>146779</c:v>
                </c:pt>
              </c:numCache>
            </c:numRef>
          </c:val>
          <c:extLst>
            <c:ext xmlns:c16="http://schemas.microsoft.com/office/drawing/2014/chart" uri="{C3380CC4-5D6E-409C-BE32-E72D297353CC}">
              <c16:uniqueId val="{00000003-6B13-427A-B39C-65A21FDD3AF1}"/>
            </c:ext>
          </c:extLst>
        </c:ser>
        <c:dLbls>
          <c:showLegendKey val="0"/>
          <c:showVal val="0"/>
          <c:showCatName val="0"/>
          <c:showSerName val="0"/>
          <c:showPercent val="0"/>
          <c:showBubbleSize val="0"/>
        </c:dLbls>
        <c:gapWidth val="150"/>
        <c:overlap val="100"/>
        <c:axId val="223446824"/>
        <c:axId val="223447216"/>
      </c:barChart>
      <c:catAx>
        <c:axId val="223446824"/>
        <c:scaling>
          <c:orientation val="minMax"/>
        </c:scaling>
        <c:delete val="0"/>
        <c:axPos val="b"/>
        <c:numFmt formatCode="General" sourceLinked="1"/>
        <c:majorTickMark val="none"/>
        <c:minorTickMark val="none"/>
        <c:tickLblPos val="nextTo"/>
        <c:crossAx val="223447216"/>
        <c:crosses val="autoZero"/>
        <c:auto val="1"/>
        <c:lblAlgn val="ctr"/>
        <c:lblOffset val="100"/>
        <c:noMultiLvlLbl val="0"/>
      </c:catAx>
      <c:valAx>
        <c:axId val="223447216"/>
        <c:scaling>
          <c:orientation val="minMax"/>
          <c:min val="0"/>
        </c:scaling>
        <c:delete val="0"/>
        <c:axPos val="l"/>
        <c:majorGridlines>
          <c:spPr>
            <a:ln>
              <a:prstDash val="sysDot"/>
            </a:ln>
          </c:spPr>
        </c:majorGridlines>
        <c:numFmt formatCode="0%" sourceLinked="0"/>
        <c:majorTickMark val="none"/>
        <c:minorTickMark val="none"/>
        <c:tickLblPos val="nextTo"/>
        <c:crossAx val="223446824"/>
        <c:crosses val="autoZero"/>
        <c:crossBetween val="between"/>
      </c:valAx>
    </c:plotArea>
    <c:legend>
      <c:legendPos val="r"/>
      <c:layout>
        <c:manualLayout>
          <c:xMode val="edge"/>
          <c:yMode val="edge"/>
          <c:x val="0.32796660703637553"/>
          <c:y val="0.9072463768115947"/>
          <c:w val="0.35480023852116865"/>
          <c:h val="8.1159420289855067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sz="800">
                <a:latin typeface="Arial" pitchFamily="34" charset="0"/>
                <a:cs typeface="Arial" pitchFamily="34" charset="0"/>
              </a:rPr>
              <a:t>Sozialversicherungspflichtig Beschäftigte am Wohnort nach Geschlecht, </a:t>
            </a:r>
          </a:p>
          <a:p>
            <a:pPr>
              <a:defRPr sz="800">
                <a:latin typeface="Arial" pitchFamily="34" charset="0"/>
                <a:cs typeface="Arial" pitchFamily="34" charset="0"/>
              </a:defRPr>
            </a:pPr>
            <a:r>
              <a:rPr lang="de-DE" sz="800">
                <a:latin typeface="Arial" pitchFamily="34" charset="0"/>
                <a:cs typeface="Arial" pitchFamily="34" charset="0"/>
              </a:rPr>
              <a:t>2018, </a:t>
            </a:r>
            <a:r>
              <a:rPr lang="de-DE" sz="800" baseline="0">
                <a:latin typeface="Arial" pitchFamily="34" charset="0"/>
                <a:cs typeface="Arial" pitchFamily="34" charset="0"/>
              </a:rPr>
              <a:t>Wetteraukreis</a:t>
            </a:r>
            <a:endParaRPr lang="de-DE" sz="800">
              <a:latin typeface="Arial" pitchFamily="34" charset="0"/>
              <a:cs typeface="Arial" pitchFamily="34" charset="0"/>
            </a:endParaRPr>
          </a:p>
        </c:rich>
      </c:tx>
      <c:layout>
        <c:manualLayout>
          <c:xMode val="edge"/>
          <c:yMode val="edge"/>
          <c:x val="0.17915343766286856"/>
          <c:y val="6.4855110502491528E-2"/>
        </c:manualLayout>
      </c:layout>
      <c:overlay val="0"/>
      <c:spPr>
        <a:noFill/>
        <a:ln w="25400">
          <a:noFill/>
        </a:ln>
      </c:spPr>
    </c:title>
    <c:autoTitleDeleted val="0"/>
    <c:plotArea>
      <c:layout>
        <c:manualLayout>
          <c:layoutTarget val="inner"/>
          <c:xMode val="edge"/>
          <c:yMode val="edge"/>
          <c:x val="6.797853309481218E-2"/>
          <c:y val="0.20869565217391303"/>
          <c:w val="0.89982110912343471"/>
          <c:h val="0.64057971014492765"/>
        </c:manualLayout>
      </c:layout>
      <c:barChart>
        <c:barDir val="col"/>
        <c:grouping val="percentStacked"/>
        <c:varyColors val="0"/>
        <c:ser>
          <c:idx val="0"/>
          <c:order val="0"/>
          <c:tx>
            <c:strRef>
              <c:f>'1.4_18'!$A$25</c:f>
              <c:strCache>
                <c:ptCount val="1"/>
                <c:pt idx="0">
                  <c:v>Deutsche</c:v>
                </c:pt>
              </c:strCache>
            </c:strRef>
          </c:tx>
          <c:spPr>
            <a:solidFill>
              <a:srgbClr val="009999"/>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'1.4_18'!$B$24:$C$24</c:f>
              <c:strCache>
                <c:ptCount val="2"/>
                <c:pt idx="0">
                  <c:v>Männer</c:v>
                </c:pt>
                <c:pt idx="1">
                  <c:v>Frauen</c:v>
                </c:pt>
              </c:strCache>
            </c:strRef>
          </c:cat>
          <c:val>
            <c:numRef>
              <c:f>'1.4_18'!$B$25:$C$25</c:f>
              <c:numCache>
                <c:formatCode>* #,##0;* \-_ #,##0;\-</c:formatCode>
                <c:ptCount val="2"/>
                <c:pt idx="0">
                  <c:v>55444</c:v>
                </c:pt>
                <c:pt idx="1">
                  <c:v>50574</c:v>
                </c:pt>
              </c:numCache>
            </c:numRef>
          </c:val>
          <c:extLst>
            <c:ext xmlns:c16="http://schemas.microsoft.com/office/drawing/2014/chart" uri="{C3380CC4-5D6E-409C-BE32-E72D297353CC}">
              <c16:uniqueId val="{00000000-04F1-49B1-B50E-489112844228}"/>
            </c:ext>
          </c:extLst>
        </c:ser>
        <c:ser>
          <c:idx val="1"/>
          <c:order val="1"/>
          <c:tx>
            <c:strRef>
              <c:f>'1.4_18'!$A$26</c:f>
              <c:strCache>
                <c:ptCount val="1"/>
                <c:pt idx="0">
                  <c:v>Ausländer</c:v>
                </c:pt>
              </c:strCache>
            </c:strRef>
          </c:tx>
          <c:spPr>
            <a:solidFill>
              <a:schemeClr val="bg1">
                <a:lumMod val="75000"/>
              </a:schemeClr>
            </a:solidFill>
          </c:spPr>
          <c:invertIfNegative val="0"/>
          <c:dLbls>
            <c:dLbl>
              <c:idx val="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4F1-49B1-B50E-489112844228}"/>
                </c:ext>
              </c:extLst>
            </c:dLbl>
            <c:dLbl>
              <c:idx val="1"/>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4F1-49B1-B50E-48911284422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'1.4_18'!$B$24:$C$24</c:f>
              <c:strCache>
                <c:ptCount val="2"/>
                <c:pt idx="0">
                  <c:v>Männer</c:v>
                </c:pt>
                <c:pt idx="1">
                  <c:v>Frauen</c:v>
                </c:pt>
              </c:strCache>
            </c:strRef>
          </c:cat>
          <c:val>
            <c:numRef>
              <c:f>'1.4_18'!$B$26:$C$26</c:f>
              <c:numCache>
                <c:formatCode>* #,##0;* \-_ #,##0;\-</c:formatCode>
                <c:ptCount val="2"/>
                <c:pt idx="0">
                  <c:v>8536</c:v>
                </c:pt>
                <c:pt idx="1">
                  <c:v>5385</c:v>
                </c:pt>
              </c:numCache>
            </c:numRef>
          </c:val>
          <c:extLst>
            <c:ext xmlns:c16="http://schemas.microsoft.com/office/drawing/2014/chart" uri="{C3380CC4-5D6E-409C-BE32-E72D297353CC}">
              <c16:uniqueId val="{00000003-04F1-49B1-B50E-489112844228}"/>
            </c:ext>
          </c:extLst>
        </c:ser>
        <c:dLbls>
          <c:showLegendKey val="0"/>
          <c:showVal val="0"/>
          <c:showCatName val="0"/>
          <c:showSerName val="0"/>
          <c:showPercent val="0"/>
          <c:showBubbleSize val="0"/>
        </c:dLbls>
        <c:gapWidth val="150"/>
        <c:overlap val="100"/>
        <c:axId val="224327544"/>
        <c:axId val="224327936"/>
      </c:barChart>
      <c:catAx>
        <c:axId val="224327544"/>
        <c:scaling>
          <c:orientation val="minMax"/>
        </c:scaling>
        <c:delete val="0"/>
        <c:axPos val="b"/>
        <c:numFmt formatCode="General" sourceLinked="1"/>
        <c:majorTickMark val="none"/>
        <c:minorTickMark val="none"/>
        <c:tickLblPos val="nextTo"/>
        <c:crossAx val="224327936"/>
        <c:crosses val="autoZero"/>
        <c:auto val="1"/>
        <c:lblAlgn val="ctr"/>
        <c:lblOffset val="100"/>
        <c:noMultiLvlLbl val="0"/>
      </c:catAx>
      <c:valAx>
        <c:axId val="224327936"/>
        <c:scaling>
          <c:orientation val="minMax"/>
          <c:min val="0"/>
        </c:scaling>
        <c:delete val="0"/>
        <c:axPos val="l"/>
        <c:majorGridlines>
          <c:spPr>
            <a:ln>
              <a:prstDash val="sysDot"/>
            </a:ln>
          </c:spPr>
        </c:majorGridlines>
        <c:numFmt formatCode="0%" sourceLinked="0"/>
        <c:majorTickMark val="none"/>
        <c:minorTickMark val="none"/>
        <c:tickLblPos val="nextTo"/>
        <c:crossAx val="224327544"/>
        <c:crosses val="autoZero"/>
        <c:crossBetween val="between"/>
      </c:valAx>
    </c:plotArea>
    <c:legend>
      <c:legendPos val="r"/>
      <c:layout>
        <c:manualLayout>
          <c:xMode val="edge"/>
          <c:yMode val="edge"/>
          <c:x val="0.32796660703637553"/>
          <c:y val="0.9072463768115947"/>
          <c:w val="0.35480023852116865"/>
          <c:h val="8.1159420289855067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sz="800">
                <a:latin typeface="Arial" pitchFamily="34" charset="0"/>
                <a:cs typeface="Arial" pitchFamily="34" charset="0"/>
              </a:rPr>
              <a:t>Sozialversicherungspflichtig Beschäftigte am Wohnort nach Geschlecht, </a:t>
            </a:r>
          </a:p>
          <a:p>
            <a:pPr>
              <a:defRPr sz="800">
                <a:latin typeface="Arial" pitchFamily="34" charset="0"/>
                <a:cs typeface="Arial" pitchFamily="34" charset="0"/>
              </a:defRPr>
            </a:pPr>
            <a:r>
              <a:rPr lang="de-DE" sz="800">
                <a:latin typeface="Arial" pitchFamily="34" charset="0"/>
                <a:cs typeface="Arial" pitchFamily="34" charset="0"/>
              </a:rPr>
              <a:t>2017, </a:t>
            </a:r>
            <a:r>
              <a:rPr lang="de-DE" sz="800" baseline="0">
                <a:latin typeface="Arial" pitchFamily="34" charset="0"/>
                <a:cs typeface="Arial" pitchFamily="34" charset="0"/>
              </a:rPr>
              <a:t>Land Hessen</a:t>
            </a:r>
            <a:endParaRPr lang="de-DE" sz="800">
              <a:latin typeface="Arial" pitchFamily="34" charset="0"/>
              <a:cs typeface="Arial" pitchFamily="34" charset="0"/>
            </a:endParaRPr>
          </a:p>
        </c:rich>
      </c:tx>
      <c:layout>
        <c:manualLayout>
          <c:xMode val="edge"/>
          <c:yMode val="edge"/>
          <c:x val="0.17915343766286856"/>
          <c:y val="6.4855110502491528E-2"/>
        </c:manualLayout>
      </c:layout>
      <c:overlay val="0"/>
      <c:spPr>
        <a:noFill/>
        <a:ln w="25400">
          <a:noFill/>
        </a:ln>
      </c:spPr>
    </c:title>
    <c:autoTitleDeleted val="0"/>
    <c:plotArea>
      <c:layout>
        <c:manualLayout>
          <c:layoutTarget val="inner"/>
          <c:xMode val="edge"/>
          <c:yMode val="edge"/>
          <c:x val="6.797853309481218E-2"/>
          <c:y val="0.20869565217391303"/>
          <c:w val="0.89982110912343471"/>
          <c:h val="0.64057971014492765"/>
        </c:manualLayout>
      </c:layout>
      <c:barChart>
        <c:barDir val="col"/>
        <c:grouping val="percentStacked"/>
        <c:varyColors val="0"/>
        <c:ser>
          <c:idx val="0"/>
          <c:order val="0"/>
          <c:tx>
            <c:strRef>
              <c:f>'1.4_17'!$H$25</c:f>
              <c:strCache>
                <c:ptCount val="1"/>
                <c:pt idx="0">
                  <c:v>Deutsche</c:v>
                </c:pt>
              </c:strCache>
            </c:strRef>
          </c:tx>
          <c:spPr>
            <a:solidFill>
              <a:srgbClr val="009999"/>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'1.4_17'!$I$24:$J$24</c:f>
              <c:strCache>
                <c:ptCount val="2"/>
                <c:pt idx="0">
                  <c:v>Männer</c:v>
                </c:pt>
                <c:pt idx="1">
                  <c:v>Frauen</c:v>
                </c:pt>
              </c:strCache>
            </c:strRef>
          </c:cat>
          <c:val>
            <c:numRef>
              <c:f>'1.4_17'!$I$25:$J$25</c:f>
              <c:numCache>
                <c:formatCode>* #,##0;* \-_ #,##0;\-</c:formatCode>
                <c:ptCount val="2"/>
                <c:pt idx="0">
                  <c:v>1077452</c:v>
                </c:pt>
                <c:pt idx="1">
                  <c:v>967998</c:v>
                </c:pt>
              </c:numCache>
            </c:numRef>
          </c:val>
          <c:extLst>
            <c:ext xmlns:c16="http://schemas.microsoft.com/office/drawing/2014/chart" uri="{C3380CC4-5D6E-409C-BE32-E72D297353CC}">
              <c16:uniqueId val="{00000000-D82D-49CA-BEA1-57922C4C860F}"/>
            </c:ext>
          </c:extLst>
        </c:ser>
        <c:ser>
          <c:idx val="1"/>
          <c:order val="1"/>
          <c:tx>
            <c:strRef>
              <c:f>'1.4_17'!$H$26</c:f>
              <c:strCache>
                <c:ptCount val="1"/>
                <c:pt idx="0">
                  <c:v>Ausländer</c:v>
                </c:pt>
              </c:strCache>
            </c:strRef>
          </c:tx>
          <c:spPr>
            <a:solidFill>
              <a:schemeClr val="bg1">
                <a:lumMod val="75000"/>
              </a:schemeClr>
            </a:solidFill>
          </c:spPr>
          <c:invertIfNegative val="0"/>
          <c:dLbls>
            <c:dLbl>
              <c:idx val="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82D-49CA-BEA1-57922C4C860F}"/>
                </c:ext>
              </c:extLst>
            </c:dLbl>
            <c:dLbl>
              <c:idx val="1"/>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82D-49CA-BEA1-57922C4C860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'1.4_17'!$I$24:$J$24</c:f>
              <c:strCache>
                <c:ptCount val="2"/>
                <c:pt idx="0">
                  <c:v>Männer</c:v>
                </c:pt>
                <c:pt idx="1">
                  <c:v>Frauen</c:v>
                </c:pt>
              </c:strCache>
            </c:strRef>
          </c:cat>
          <c:val>
            <c:numRef>
              <c:f>'1.4_17'!$I$26:$J$26</c:f>
              <c:numCache>
                <c:formatCode>* #,##0;* \-_ #,##0;\-</c:formatCode>
                <c:ptCount val="2"/>
                <c:pt idx="0">
                  <c:v>214644</c:v>
                </c:pt>
                <c:pt idx="1">
                  <c:v>137098</c:v>
                </c:pt>
              </c:numCache>
            </c:numRef>
          </c:val>
          <c:extLst>
            <c:ext xmlns:c16="http://schemas.microsoft.com/office/drawing/2014/chart" uri="{C3380CC4-5D6E-409C-BE32-E72D297353CC}">
              <c16:uniqueId val="{00000003-D82D-49CA-BEA1-57922C4C860F}"/>
            </c:ext>
          </c:extLst>
        </c:ser>
        <c:dLbls>
          <c:showLegendKey val="0"/>
          <c:showVal val="0"/>
          <c:showCatName val="0"/>
          <c:showSerName val="0"/>
          <c:showPercent val="0"/>
          <c:showBubbleSize val="0"/>
        </c:dLbls>
        <c:gapWidth val="150"/>
        <c:overlap val="100"/>
        <c:axId val="816080272"/>
        <c:axId val="816081360"/>
      </c:barChart>
      <c:catAx>
        <c:axId val="816080272"/>
        <c:scaling>
          <c:orientation val="minMax"/>
        </c:scaling>
        <c:delete val="0"/>
        <c:axPos val="b"/>
        <c:numFmt formatCode="General" sourceLinked="1"/>
        <c:majorTickMark val="none"/>
        <c:minorTickMark val="none"/>
        <c:tickLblPos val="nextTo"/>
        <c:crossAx val="816081360"/>
        <c:crosses val="autoZero"/>
        <c:auto val="1"/>
        <c:lblAlgn val="ctr"/>
        <c:lblOffset val="100"/>
        <c:noMultiLvlLbl val="0"/>
      </c:catAx>
      <c:valAx>
        <c:axId val="816081360"/>
        <c:scaling>
          <c:orientation val="minMax"/>
          <c:min val="0"/>
        </c:scaling>
        <c:delete val="0"/>
        <c:axPos val="l"/>
        <c:majorGridlines>
          <c:spPr>
            <a:ln>
              <a:prstDash val="sysDot"/>
            </a:ln>
          </c:spPr>
        </c:majorGridlines>
        <c:numFmt formatCode="0%" sourceLinked="0"/>
        <c:majorTickMark val="none"/>
        <c:minorTickMark val="none"/>
        <c:tickLblPos val="nextTo"/>
        <c:crossAx val="816080272"/>
        <c:crosses val="autoZero"/>
        <c:crossBetween val="between"/>
      </c:valAx>
    </c:plotArea>
    <c:legend>
      <c:legendPos val="r"/>
      <c:layout>
        <c:manualLayout>
          <c:xMode val="edge"/>
          <c:yMode val="edge"/>
          <c:x val="0.32796660703637553"/>
          <c:y val="0.9072463768115947"/>
          <c:w val="0.35480023852116865"/>
          <c:h val="8.1159420289855067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sz="800">
                <a:latin typeface="Arial" pitchFamily="34" charset="0"/>
                <a:cs typeface="Arial" pitchFamily="34" charset="0"/>
              </a:rPr>
              <a:t>Sozialversicherungspflichtig Beschäftigte am Wohnort nach Geschlecht, </a:t>
            </a:r>
          </a:p>
          <a:p>
            <a:pPr>
              <a:defRPr sz="800">
                <a:latin typeface="Arial" pitchFamily="34" charset="0"/>
                <a:cs typeface="Arial" pitchFamily="34" charset="0"/>
              </a:defRPr>
            </a:pPr>
            <a:r>
              <a:rPr lang="de-DE" sz="800">
                <a:latin typeface="Arial" pitchFamily="34" charset="0"/>
                <a:cs typeface="Arial" pitchFamily="34" charset="0"/>
              </a:rPr>
              <a:t>2017, </a:t>
            </a:r>
            <a:r>
              <a:rPr lang="de-DE" sz="800" baseline="0">
                <a:latin typeface="Arial" pitchFamily="34" charset="0"/>
                <a:cs typeface="Arial" pitchFamily="34" charset="0"/>
              </a:rPr>
              <a:t>Wetteraukreis</a:t>
            </a:r>
            <a:endParaRPr lang="de-DE" sz="800">
              <a:latin typeface="Arial" pitchFamily="34" charset="0"/>
              <a:cs typeface="Arial" pitchFamily="34" charset="0"/>
            </a:endParaRPr>
          </a:p>
        </c:rich>
      </c:tx>
      <c:layout>
        <c:manualLayout>
          <c:xMode val="edge"/>
          <c:yMode val="edge"/>
          <c:x val="0.17915343766286856"/>
          <c:y val="6.4855110502491528E-2"/>
        </c:manualLayout>
      </c:layout>
      <c:overlay val="0"/>
      <c:spPr>
        <a:noFill/>
        <a:ln w="25400">
          <a:noFill/>
        </a:ln>
      </c:spPr>
    </c:title>
    <c:autoTitleDeleted val="0"/>
    <c:plotArea>
      <c:layout>
        <c:manualLayout>
          <c:layoutTarget val="inner"/>
          <c:xMode val="edge"/>
          <c:yMode val="edge"/>
          <c:x val="6.797853309481218E-2"/>
          <c:y val="0.20869565217391303"/>
          <c:w val="0.89982110912343471"/>
          <c:h val="0.64057971014492765"/>
        </c:manualLayout>
      </c:layout>
      <c:barChart>
        <c:barDir val="col"/>
        <c:grouping val="percentStacked"/>
        <c:varyColors val="0"/>
        <c:ser>
          <c:idx val="0"/>
          <c:order val="0"/>
          <c:tx>
            <c:strRef>
              <c:f>'1.4_17'!$A$25</c:f>
              <c:strCache>
                <c:ptCount val="1"/>
                <c:pt idx="0">
                  <c:v>Deutsche</c:v>
                </c:pt>
              </c:strCache>
            </c:strRef>
          </c:tx>
          <c:spPr>
            <a:solidFill>
              <a:srgbClr val="009999"/>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'1.4_17'!$B$24:$C$24</c:f>
              <c:strCache>
                <c:ptCount val="2"/>
                <c:pt idx="0">
                  <c:v>Männer</c:v>
                </c:pt>
                <c:pt idx="1">
                  <c:v>Frauen</c:v>
                </c:pt>
              </c:strCache>
            </c:strRef>
          </c:cat>
          <c:val>
            <c:numRef>
              <c:f>'1.4_17'!$B$25:$C$25</c:f>
              <c:numCache>
                <c:formatCode>* #,##0;* \-_ #,##0;\-</c:formatCode>
                <c:ptCount val="2"/>
                <c:pt idx="0">
                  <c:v>54855</c:v>
                </c:pt>
                <c:pt idx="1">
                  <c:v>49929</c:v>
                </c:pt>
              </c:numCache>
            </c:numRef>
          </c:val>
          <c:extLst>
            <c:ext xmlns:c16="http://schemas.microsoft.com/office/drawing/2014/chart" uri="{C3380CC4-5D6E-409C-BE32-E72D297353CC}">
              <c16:uniqueId val="{00000000-B844-4B63-9C0A-E178596341AA}"/>
            </c:ext>
          </c:extLst>
        </c:ser>
        <c:ser>
          <c:idx val="1"/>
          <c:order val="1"/>
          <c:tx>
            <c:strRef>
              <c:f>'1.4_17'!$A$26</c:f>
              <c:strCache>
                <c:ptCount val="1"/>
                <c:pt idx="0">
                  <c:v>Ausländer</c:v>
                </c:pt>
              </c:strCache>
            </c:strRef>
          </c:tx>
          <c:spPr>
            <a:solidFill>
              <a:schemeClr val="bg1">
                <a:lumMod val="75000"/>
              </a:schemeClr>
            </a:solidFill>
          </c:spPr>
          <c:invertIfNegative val="0"/>
          <c:dLbls>
            <c:dLbl>
              <c:idx val="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844-4B63-9C0A-E178596341AA}"/>
                </c:ext>
              </c:extLst>
            </c:dLbl>
            <c:dLbl>
              <c:idx val="1"/>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844-4B63-9C0A-E178596341A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'1.4_17'!$B$24:$C$24</c:f>
              <c:strCache>
                <c:ptCount val="2"/>
                <c:pt idx="0">
                  <c:v>Männer</c:v>
                </c:pt>
                <c:pt idx="1">
                  <c:v>Frauen</c:v>
                </c:pt>
              </c:strCache>
            </c:strRef>
          </c:cat>
          <c:val>
            <c:numRef>
              <c:f>'1.4_17'!$B$26:$C$26</c:f>
              <c:numCache>
                <c:formatCode>* #,##0;* \-_ #,##0;\-</c:formatCode>
                <c:ptCount val="2"/>
                <c:pt idx="0">
                  <c:v>7586</c:v>
                </c:pt>
                <c:pt idx="1">
                  <c:v>5014</c:v>
                </c:pt>
              </c:numCache>
            </c:numRef>
          </c:val>
          <c:extLst>
            <c:ext xmlns:c16="http://schemas.microsoft.com/office/drawing/2014/chart" uri="{C3380CC4-5D6E-409C-BE32-E72D297353CC}">
              <c16:uniqueId val="{00000003-B844-4B63-9C0A-E178596341AA}"/>
            </c:ext>
          </c:extLst>
        </c:ser>
        <c:dLbls>
          <c:showLegendKey val="0"/>
          <c:showVal val="0"/>
          <c:showCatName val="0"/>
          <c:showSerName val="0"/>
          <c:showPercent val="0"/>
          <c:showBubbleSize val="0"/>
        </c:dLbls>
        <c:gapWidth val="150"/>
        <c:overlap val="100"/>
        <c:axId val="816073200"/>
        <c:axId val="816088432"/>
      </c:barChart>
      <c:catAx>
        <c:axId val="816073200"/>
        <c:scaling>
          <c:orientation val="minMax"/>
        </c:scaling>
        <c:delete val="0"/>
        <c:axPos val="b"/>
        <c:numFmt formatCode="General" sourceLinked="1"/>
        <c:majorTickMark val="none"/>
        <c:minorTickMark val="none"/>
        <c:tickLblPos val="nextTo"/>
        <c:crossAx val="816088432"/>
        <c:crosses val="autoZero"/>
        <c:auto val="1"/>
        <c:lblAlgn val="ctr"/>
        <c:lblOffset val="100"/>
        <c:noMultiLvlLbl val="0"/>
      </c:catAx>
      <c:valAx>
        <c:axId val="816088432"/>
        <c:scaling>
          <c:orientation val="minMax"/>
          <c:min val="0"/>
        </c:scaling>
        <c:delete val="0"/>
        <c:axPos val="l"/>
        <c:majorGridlines>
          <c:spPr>
            <a:ln>
              <a:prstDash val="sysDot"/>
            </a:ln>
          </c:spPr>
        </c:majorGridlines>
        <c:numFmt formatCode="0%" sourceLinked="0"/>
        <c:majorTickMark val="none"/>
        <c:minorTickMark val="none"/>
        <c:tickLblPos val="nextTo"/>
        <c:crossAx val="816073200"/>
        <c:crosses val="autoZero"/>
        <c:crossBetween val="between"/>
      </c:valAx>
    </c:plotArea>
    <c:legend>
      <c:legendPos val="r"/>
      <c:layout>
        <c:manualLayout>
          <c:xMode val="edge"/>
          <c:yMode val="edge"/>
          <c:x val="0.32796660703637553"/>
          <c:y val="0.9072463768115947"/>
          <c:w val="0.35480023852116865"/>
          <c:h val="8.1159420289855067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sz="800">
                <a:latin typeface="Arial" pitchFamily="34" charset="0"/>
                <a:cs typeface="Arial" pitchFamily="34" charset="0"/>
              </a:rPr>
              <a:t>Sozialversicherungspflichtig Beschäftigte am Wohnort nach Geschlecht, </a:t>
            </a:r>
          </a:p>
          <a:p>
            <a:pPr>
              <a:defRPr sz="800">
                <a:latin typeface="Arial" pitchFamily="34" charset="0"/>
                <a:cs typeface="Arial" pitchFamily="34" charset="0"/>
              </a:defRPr>
            </a:pPr>
            <a:r>
              <a:rPr lang="de-DE" sz="800">
                <a:latin typeface="Arial" pitchFamily="34" charset="0"/>
                <a:cs typeface="Arial" pitchFamily="34" charset="0"/>
              </a:rPr>
              <a:t>2016, </a:t>
            </a:r>
            <a:r>
              <a:rPr lang="de-DE" sz="800" baseline="0">
                <a:latin typeface="Arial" pitchFamily="34" charset="0"/>
                <a:cs typeface="Arial" pitchFamily="34" charset="0"/>
              </a:rPr>
              <a:t>Land Hessen</a:t>
            </a:r>
            <a:endParaRPr lang="de-DE" sz="800">
              <a:latin typeface="Arial" pitchFamily="34" charset="0"/>
              <a:cs typeface="Arial" pitchFamily="34" charset="0"/>
            </a:endParaRPr>
          </a:p>
        </c:rich>
      </c:tx>
      <c:layout>
        <c:manualLayout>
          <c:xMode val="edge"/>
          <c:yMode val="edge"/>
          <c:x val="0.17915343766286856"/>
          <c:y val="6.4855110502491528E-2"/>
        </c:manualLayout>
      </c:layout>
      <c:overlay val="0"/>
      <c:spPr>
        <a:noFill/>
        <a:ln w="25400">
          <a:noFill/>
        </a:ln>
      </c:spPr>
    </c:title>
    <c:autoTitleDeleted val="0"/>
    <c:plotArea>
      <c:layout>
        <c:manualLayout>
          <c:layoutTarget val="inner"/>
          <c:xMode val="edge"/>
          <c:yMode val="edge"/>
          <c:x val="6.797853309481218E-2"/>
          <c:y val="0.20869565217391303"/>
          <c:w val="0.89982110912343471"/>
          <c:h val="0.64057971014492765"/>
        </c:manualLayout>
      </c:layout>
      <c:barChart>
        <c:barDir val="col"/>
        <c:grouping val="percentStacked"/>
        <c:varyColors val="0"/>
        <c:ser>
          <c:idx val="0"/>
          <c:order val="0"/>
          <c:tx>
            <c:strRef>
              <c:f>'1.4_16'!$H$25</c:f>
              <c:strCache>
                <c:ptCount val="1"/>
                <c:pt idx="0">
                  <c:v>Deutsche</c:v>
                </c:pt>
              </c:strCache>
            </c:strRef>
          </c:tx>
          <c:spPr>
            <a:solidFill>
              <a:srgbClr val="009999"/>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'1.4_16'!$I$24:$J$24</c:f>
              <c:strCache>
                <c:ptCount val="2"/>
                <c:pt idx="0">
                  <c:v>Männer</c:v>
                </c:pt>
                <c:pt idx="1">
                  <c:v>Frauen</c:v>
                </c:pt>
              </c:strCache>
            </c:strRef>
          </c:cat>
          <c:val>
            <c:numRef>
              <c:f>'1.4_16'!$I$25:$J$25</c:f>
              <c:numCache>
                <c:formatCode>* #,##0;* \-_ #,##0;\-</c:formatCode>
                <c:ptCount val="2"/>
                <c:pt idx="0">
                  <c:v>1063551</c:v>
                </c:pt>
                <c:pt idx="1">
                  <c:v>951925</c:v>
                </c:pt>
              </c:numCache>
            </c:numRef>
          </c:val>
          <c:extLst>
            <c:ext xmlns:c16="http://schemas.microsoft.com/office/drawing/2014/chart" uri="{C3380CC4-5D6E-409C-BE32-E72D297353CC}">
              <c16:uniqueId val="{00000000-D82D-49CA-BEA1-57922C4C860F}"/>
            </c:ext>
          </c:extLst>
        </c:ser>
        <c:ser>
          <c:idx val="1"/>
          <c:order val="1"/>
          <c:tx>
            <c:strRef>
              <c:f>'1.4_16'!$H$26</c:f>
              <c:strCache>
                <c:ptCount val="1"/>
                <c:pt idx="0">
                  <c:v>Ausländer</c:v>
                </c:pt>
              </c:strCache>
            </c:strRef>
          </c:tx>
          <c:spPr>
            <a:solidFill>
              <a:schemeClr val="bg1">
                <a:lumMod val="75000"/>
              </a:schemeClr>
            </a:solidFill>
          </c:spPr>
          <c:invertIfNegative val="0"/>
          <c:dLbls>
            <c:dLbl>
              <c:idx val="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82D-49CA-BEA1-57922C4C860F}"/>
                </c:ext>
              </c:extLst>
            </c:dLbl>
            <c:dLbl>
              <c:idx val="1"/>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82D-49CA-BEA1-57922C4C860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'1.4_16'!$I$24:$J$24</c:f>
              <c:strCache>
                <c:ptCount val="2"/>
                <c:pt idx="0">
                  <c:v>Männer</c:v>
                </c:pt>
                <c:pt idx="1">
                  <c:v>Frauen</c:v>
                </c:pt>
              </c:strCache>
            </c:strRef>
          </c:cat>
          <c:val>
            <c:numRef>
              <c:f>'1.4_16'!$I$26:$J$26</c:f>
              <c:numCache>
                <c:formatCode>* #,##0;* \-_ #,##0;\-</c:formatCode>
                <c:ptCount val="2"/>
                <c:pt idx="0">
                  <c:v>195464</c:v>
                </c:pt>
                <c:pt idx="1">
                  <c:v>128186</c:v>
                </c:pt>
              </c:numCache>
            </c:numRef>
          </c:val>
          <c:extLst>
            <c:ext xmlns:c16="http://schemas.microsoft.com/office/drawing/2014/chart" uri="{C3380CC4-5D6E-409C-BE32-E72D297353CC}">
              <c16:uniqueId val="{00000003-D82D-49CA-BEA1-57922C4C860F}"/>
            </c:ext>
          </c:extLst>
        </c:ser>
        <c:dLbls>
          <c:showLegendKey val="0"/>
          <c:showVal val="0"/>
          <c:showCatName val="0"/>
          <c:showSerName val="0"/>
          <c:showPercent val="0"/>
          <c:showBubbleSize val="0"/>
        </c:dLbls>
        <c:gapWidth val="150"/>
        <c:overlap val="100"/>
        <c:axId val="816080816"/>
        <c:axId val="816081904"/>
      </c:barChart>
      <c:catAx>
        <c:axId val="816080816"/>
        <c:scaling>
          <c:orientation val="minMax"/>
        </c:scaling>
        <c:delete val="0"/>
        <c:axPos val="b"/>
        <c:numFmt formatCode="General" sourceLinked="1"/>
        <c:majorTickMark val="none"/>
        <c:minorTickMark val="none"/>
        <c:tickLblPos val="nextTo"/>
        <c:crossAx val="816081904"/>
        <c:crosses val="autoZero"/>
        <c:auto val="1"/>
        <c:lblAlgn val="ctr"/>
        <c:lblOffset val="100"/>
        <c:noMultiLvlLbl val="0"/>
      </c:catAx>
      <c:valAx>
        <c:axId val="816081904"/>
        <c:scaling>
          <c:orientation val="minMax"/>
          <c:min val="0"/>
        </c:scaling>
        <c:delete val="0"/>
        <c:axPos val="l"/>
        <c:majorGridlines>
          <c:spPr>
            <a:ln>
              <a:prstDash val="sysDot"/>
            </a:ln>
          </c:spPr>
        </c:majorGridlines>
        <c:numFmt formatCode="0%" sourceLinked="0"/>
        <c:majorTickMark val="none"/>
        <c:minorTickMark val="none"/>
        <c:tickLblPos val="nextTo"/>
        <c:crossAx val="816080816"/>
        <c:crosses val="autoZero"/>
        <c:crossBetween val="between"/>
      </c:valAx>
    </c:plotArea>
    <c:legend>
      <c:legendPos val="r"/>
      <c:layout>
        <c:manualLayout>
          <c:xMode val="edge"/>
          <c:yMode val="edge"/>
          <c:x val="0.32796660703637553"/>
          <c:y val="0.9072463768115947"/>
          <c:w val="0.35480023852116865"/>
          <c:h val="8.1159420289855067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de-DE" sz="800"/>
              <a:t>Sozialversicherungspflichtig Beschäftigte am Wohnort nach Altersklassen und Staatsangehörigkeit, 2017,</a:t>
            </a:r>
            <a:r>
              <a:rPr lang="de-DE" sz="800" baseline="0"/>
              <a:t> </a:t>
            </a:r>
            <a:r>
              <a:rPr lang="de-DE" sz="800"/>
              <a:t>Land Hessen</a:t>
            </a:r>
          </a:p>
        </c:rich>
      </c:tx>
      <c:layout>
        <c:manualLayout>
          <c:xMode val="edge"/>
          <c:yMode val="edge"/>
          <c:x val="0.16125887170312431"/>
          <c:y val="3.6806164451604832E-2"/>
        </c:manualLayout>
      </c:layout>
      <c:overlay val="0"/>
      <c:spPr>
        <a:noFill/>
        <a:ln w="25400">
          <a:noFill/>
        </a:ln>
      </c:spPr>
    </c:title>
    <c:autoTitleDeleted val="0"/>
    <c:plotArea>
      <c:layout>
        <c:manualLayout>
          <c:layoutTarget val="inner"/>
          <c:xMode val="edge"/>
          <c:yMode val="edge"/>
          <c:x val="8.2437275985663097E-2"/>
          <c:y val="0.15567282321899717"/>
          <c:w val="0.88530465949820791"/>
          <c:h val="0.66226912928759962"/>
        </c:manualLayout>
      </c:layout>
      <c:barChart>
        <c:barDir val="col"/>
        <c:grouping val="percentStacked"/>
        <c:varyColors val="0"/>
        <c:ser>
          <c:idx val="0"/>
          <c:order val="0"/>
          <c:tx>
            <c:strRef>
              <c:f>'1.1_17'!$L$24</c:f>
              <c:strCache>
                <c:ptCount val="1"/>
                <c:pt idx="0">
                  <c:v>Deutsche</c:v>
                </c:pt>
              </c:strCache>
            </c:strRef>
          </c:tx>
          <c:spPr>
            <a:solidFill>
              <a:srgbClr val="009999"/>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'1.1_17'!$M$23:$P$23</c:f>
              <c:strCache>
                <c:ptCount val="4"/>
                <c:pt idx="0">
                  <c:v>unter 25 Jahre</c:v>
                </c:pt>
                <c:pt idx="1">
                  <c:v>25 bis unter 50 Jahre</c:v>
                </c:pt>
                <c:pt idx="2">
                  <c:v>50 bis unter 65 Jahre</c:v>
                </c:pt>
                <c:pt idx="3">
                  <c:v>65 Jahre und älter</c:v>
                </c:pt>
              </c:strCache>
            </c:strRef>
          </c:cat>
          <c:val>
            <c:numRef>
              <c:f>'1.1_17'!$M$24:$P$24</c:f>
              <c:numCache>
                <c:formatCode>* #,##0;* \-_ #,##0;\-</c:formatCode>
                <c:ptCount val="4"/>
                <c:pt idx="0">
                  <c:v>190839</c:v>
                </c:pt>
                <c:pt idx="1">
                  <c:v>1331930</c:v>
                </c:pt>
                <c:pt idx="2">
                  <c:v>694687</c:v>
                </c:pt>
                <c:pt idx="3">
                  <c:v>18827</c:v>
                </c:pt>
              </c:numCache>
            </c:numRef>
          </c:val>
          <c:extLst>
            <c:ext xmlns:c16="http://schemas.microsoft.com/office/drawing/2014/chart" uri="{C3380CC4-5D6E-409C-BE32-E72D297353CC}">
              <c16:uniqueId val="{00000000-01B3-49C0-92B8-E972BE07EADB}"/>
            </c:ext>
          </c:extLst>
        </c:ser>
        <c:ser>
          <c:idx val="1"/>
          <c:order val="1"/>
          <c:tx>
            <c:strRef>
              <c:f>'1.1_17'!$L$25</c:f>
              <c:strCache>
                <c:ptCount val="1"/>
                <c:pt idx="0">
                  <c:v>Ausländer</c:v>
                </c:pt>
              </c:strCache>
            </c:strRef>
          </c:tx>
          <c:spPr>
            <a:solidFill>
              <a:schemeClr val="bg1">
                <a:lumMod val="75000"/>
              </a:schemeClr>
            </a:solidFill>
          </c:spPr>
          <c:invertIfNegative val="0"/>
          <c:dLbls>
            <c:dLbl>
              <c:idx val="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1B3-49C0-92B8-E972BE07EADB}"/>
                </c:ext>
              </c:extLst>
            </c:dLbl>
            <c:dLbl>
              <c:idx val="1"/>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1B3-49C0-92B8-E972BE07EADB}"/>
                </c:ext>
              </c:extLst>
            </c:dLbl>
            <c:dLbl>
              <c:idx val="2"/>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1B3-49C0-92B8-E972BE07EADB}"/>
                </c:ext>
              </c:extLst>
            </c:dLbl>
            <c:dLbl>
              <c:idx val="3"/>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1B3-49C0-92B8-E972BE07EAD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'1.1_17'!$M$23:$P$23</c:f>
              <c:strCache>
                <c:ptCount val="4"/>
                <c:pt idx="0">
                  <c:v>unter 25 Jahre</c:v>
                </c:pt>
                <c:pt idx="1">
                  <c:v>25 bis unter 50 Jahre</c:v>
                </c:pt>
                <c:pt idx="2">
                  <c:v>50 bis unter 65 Jahre</c:v>
                </c:pt>
                <c:pt idx="3">
                  <c:v>65 Jahre und älter</c:v>
                </c:pt>
              </c:strCache>
            </c:strRef>
          </c:cat>
          <c:val>
            <c:numRef>
              <c:f>'1.1_17'!$M$25:$P$25</c:f>
              <c:numCache>
                <c:formatCode>* #,##0;* \-_ #,##0;\-</c:formatCode>
                <c:ptCount val="4"/>
                <c:pt idx="0">
                  <c:v>35355</c:v>
                </c:pt>
                <c:pt idx="1">
                  <c:v>280461</c:v>
                </c:pt>
                <c:pt idx="2">
                  <c:v>69233</c:v>
                </c:pt>
                <c:pt idx="3">
                  <c:v>2045</c:v>
                </c:pt>
              </c:numCache>
            </c:numRef>
          </c:val>
          <c:extLst>
            <c:ext xmlns:c16="http://schemas.microsoft.com/office/drawing/2014/chart" uri="{C3380CC4-5D6E-409C-BE32-E72D297353CC}">
              <c16:uniqueId val="{00000005-01B3-49C0-92B8-E972BE07EADB}"/>
            </c:ext>
          </c:extLst>
        </c:ser>
        <c:dLbls>
          <c:showLegendKey val="0"/>
          <c:showVal val="0"/>
          <c:showCatName val="0"/>
          <c:showSerName val="0"/>
          <c:showPercent val="0"/>
          <c:showBubbleSize val="0"/>
        </c:dLbls>
        <c:gapWidth val="150"/>
        <c:overlap val="100"/>
        <c:axId val="811961568"/>
        <c:axId val="811972448"/>
      </c:barChart>
      <c:catAx>
        <c:axId val="811961568"/>
        <c:scaling>
          <c:orientation val="minMax"/>
        </c:scaling>
        <c:delete val="0"/>
        <c:axPos val="b"/>
        <c:numFmt formatCode="General" sourceLinked="1"/>
        <c:majorTickMark val="none"/>
        <c:minorTickMark val="none"/>
        <c:tickLblPos val="nextTo"/>
        <c:crossAx val="811972448"/>
        <c:crosses val="autoZero"/>
        <c:auto val="1"/>
        <c:lblAlgn val="ctr"/>
        <c:lblOffset val="100"/>
        <c:noMultiLvlLbl val="0"/>
      </c:catAx>
      <c:valAx>
        <c:axId val="811972448"/>
        <c:scaling>
          <c:orientation val="minMax"/>
          <c:min val="0"/>
        </c:scaling>
        <c:delete val="0"/>
        <c:axPos val="l"/>
        <c:majorGridlines>
          <c:spPr>
            <a:ln>
              <a:prstDash val="sysDot"/>
            </a:ln>
          </c:spPr>
        </c:majorGridlines>
        <c:numFmt formatCode="0%" sourceLinked="0"/>
        <c:majorTickMark val="none"/>
        <c:minorTickMark val="none"/>
        <c:tickLblPos val="nextTo"/>
        <c:crossAx val="811961568"/>
        <c:crosses val="autoZero"/>
        <c:crossBetween val="between"/>
      </c:valAx>
    </c:plotArea>
    <c:legend>
      <c:legendPos val="r"/>
      <c:layout>
        <c:manualLayout>
          <c:xMode val="edge"/>
          <c:yMode val="edge"/>
          <c:x val="0.34767025089605735"/>
          <c:y val="0.90196081690316465"/>
          <c:w val="0.34647550776583136"/>
          <c:h val="8.4398922430210743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sz="800">
                <a:latin typeface="Arial" pitchFamily="34" charset="0"/>
                <a:cs typeface="Arial" pitchFamily="34" charset="0"/>
              </a:rPr>
              <a:t>Sozialversicherungspflichtig Beschäftigte am Wohnort nach Geschlecht, </a:t>
            </a:r>
          </a:p>
          <a:p>
            <a:pPr>
              <a:defRPr sz="800">
                <a:latin typeface="Arial" pitchFamily="34" charset="0"/>
                <a:cs typeface="Arial" pitchFamily="34" charset="0"/>
              </a:defRPr>
            </a:pPr>
            <a:r>
              <a:rPr lang="de-DE" sz="800">
                <a:latin typeface="Arial" pitchFamily="34" charset="0"/>
                <a:cs typeface="Arial" pitchFamily="34" charset="0"/>
              </a:rPr>
              <a:t>2016, </a:t>
            </a:r>
            <a:r>
              <a:rPr lang="de-DE" sz="800" baseline="0">
                <a:latin typeface="Arial" pitchFamily="34" charset="0"/>
                <a:cs typeface="Arial" pitchFamily="34" charset="0"/>
              </a:rPr>
              <a:t>Wetteraukreis</a:t>
            </a:r>
            <a:endParaRPr lang="de-DE" sz="800">
              <a:latin typeface="Arial" pitchFamily="34" charset="0"/>
              <a:cs typeface="Arial" pitchFamily="34" charset="0"/>
            </a:endParaRPr>
          </a:p>
        </c:rich>
      </c:tx>
      <c:layout>
        <c:manualLayout>
          <c:xMode val="edge"/>
          <c:yMode val="edge"/>
          <c:x val="0.17915343766286856"/>
          <c:y val="6.4855110502491528E-2"/>
        </c:manualLayout>
      </c:layout>
      <c:overlay val="0"/>
      <c:spPr>
        <a:noFill/>
        <a:ln w="25400">
          <a:noFill/>
        </a:ln>
      </c:spPr>
    </c:title>
    <c:autoTitleDeleted val="0"/>
    <c:plotArea>
      <c:layout>
        <c:manualLayout>
          <c:layoutTarget val="inner"/>
          <c:xMode val="edge"/>
          <c:yMode val="edge"/>
          <c:x val="6.797853309481218E-2"/>
          <c:y val="0.20869565217391303"/>
          <c:w val="0.89982110912343471"/>
          <c:h val="0.64057971014492765"/>
        </c:manualLayout>
      </c:layout>
      <c:barChart>
        <c:barDir val="col"/>
        <c:grouping val="percentStacked"/>
        <c:varyColors val="0"/>
        <c:ser>
          <c:idx val="0"/>
          <c:order val="0"/>
          <c:tx>
            <c:strRef>
              <c:f>'1.4_16'!$A$25</c:f>
              <c:strCache>
                <c:ptCount val="1"/>
                <c:pt idx="0">
                  <c:v>Deutsche</c:v>
                </c:pt>
              </c:strCache>
            </c:strRef>
          </c:tx>
          <c:spPr>
            <a:solidFill>
              <a:srgbClr val="009999"/>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'1.4_16'!$B$24:$C$24</c:f>
              <c:strCache>
                <c:ptCount val="2"/>
                <c:pt idx="0">
                  <c:v>Männer</c:v>
                </c:pt>
                <c:pt idx="1">
                  <c:v>Frauen</c:v>
                </c:pt>
              </c:strCache>
            </c:strRef>
          </c:cat>
          <c:val>
            <c:numRef>
              <c:f>'1.4_16'!$B$25:$C$25</c:f>
              <c:numCache>
                <c:formatCode>* #,##0;* \-_ #,##0;\-</c:formatCode>
                <c:ptCount val="2"/>
                <c:pt idx="0">
                  <c:v>54361</c:v>
                </c:pt>
                <c:pt idx="1">
                  <c:v>49259</c:v>
                </c:pt>
              </c:numCache>
            </c:numRef>
          </c:val>
          <c:extLst>
            <c:ext xmlns:c16="http://schemas.microsoft.com/office/drawing/2014/chart" uri="{C3380CC4-5D6E-409C-BE32-E72D297353CC}">
              <c16:uniqueId val="{00000000-B844-4B63-9C0A-E178596341AA}"/>
            </c:ext>
          </c:extLst>
        </c:ser>
        <c:ser>
          <c:idx val="1"/>
          <c:order val="1"/>
          <c:tx>
            <c:strRef>
              <c:f>'1.4_16'!$A$26</c:f>
              <c:strCache>
                <c:ptCount val="1"/>
                <c:pt idx="0">
                  <c:v>Ausländer</c:v>
                </c:pt>
              </c:strCache>
            </c:strRef>
          </c:tx>
          <c:spPr>
            <a:solidFill>
              <a:schemeClr val="bg1">
                <a:lumMod val="75000"/>
              </a:schemeClr>
            </a:solidFill>
          </c:spPr>
          <c:invertIfNegative val="0"/>
          <c:dLbls>
            <c:dLbl>
              <c:idx val="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844-4B63-9C0A-E178596341AA}"/>
                </c:ext>
              </c:extLst>
            </c:dLbl>
            <c:dLbl>
              <c:idx val="1"/>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844-4B63-9C0A-E178596341A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'1.4_16'!$B$24:$C$24</c:f>
              <c:strCache>
                <c:ptCount val="2"/>
                <c:pt idx="0">
                  <c:v>Männer</c:v>
                </c:pt>
                <c:pt idx="1">
                  <c:v>Frauen</c:v>
                </c:pt>
              </c:strCache>
            </c:strRef>
          </c:cat>
          <c:val>
            <c:numRef>
              <c:f>'1.4_16'!$B$26:$C$26</c:f>
              <c:numCache>
                <c:formatCode>* #,##0;* \-_ #,##0;\-</c:formatCode>
                <c:ptCount val="2"/>
                <c:pt idx="0">
                  <c:v>6769</c:v>
                </c:pt>
                <c:pt idx="1">
                  <c:v>4740</c:v>
                </c:pt>
              </c:numCache>
            </c:numRef>
          </c:val>
          <c:extLst>
            <c:ext xmlns:c16="http://schemas.microsoft.com/office/drawing/2014/chart" uri="{C3380CC4-5D6E-409C-BE32-E72D297353CC}">
              <c16:uniqueId val="{00000003-B844-4B63-9C0A-E178596341AA}"/>
            </c:ext>
          </c:extLst>
        </c:ser>
        <c:dLbls>
          <c:showLegendKey val="0"/>
          <c:showVal val="0"/>
          <c:showCatName val="0"/>
          <c:showSerName val="0"/>
          <c:showPercent val="0"/>
          <c:showBubbleSize val="0"/>
        </c:dLbls>
        <c:gapWidth val="150"/>
        <c:overlap val="100"/>
        <c:axId val="816082448"/>
        <c:axId val="816082992"/>
      </c:barChart>
      <c:catAx>
        <c:axId val="816082448"/>
        <c:scaling>
          <c:orientation val="minMax"/>
        </c:scaling>
        <c:delete val="0"/>
        <c:axPos val="b"/>
        <c:numFmt formatCode="General" sourceLinked="1"/>
        <c:majorTickMark val="none"/>
        <c:minorTickMark val="none"/>
        <c:tickLblPos val="nextTo"/>
        <c:crossAx val="816082992"/>
        <c:crosses val="autoZero"/>
        <c:auto val="1"/>
        <c:lblAlgn val="ctr"/>
        <c:lblOffset val="100"/>
        <c:noMultiLvlLbl val="0"/>
      </c:catAx>
      <c:valAx>
        <c:axId val="816082992"/>
        <c:scaling>
          <c:orientation val="minMax"/>
          <c:min val="0"/>
        </c:scaling>
        <c:delete val="0"/>
        <c:axPos val="l"/>
        <c:majorGridlines>
          <c:spPr>
            <a:ln>
              <a:prstDash val="sysDot"/>
            </a:ln>
          </c:spPr>
        </c:majorGridlines>
        <c:numFmt formatCode="0%" sourceLinked="0"/>
        <c:majorTickMark val="none"/>
        <c:minorTickMark val="none"/>
        <c:tickLblPos val="nextTo"/>
        <c:crossAx val="816082448"/>
        <c:crosses val="autoZero"/>
        <c:crossBetween val="between"/>
      </c:valAx>
    </c:plotArea>
    <c:legend>
      <c:legendPos val="r"/>
      <c:layout>
        <c:manualLayout>
          <c:xMode val="edge"/>
          <c:yMode val="edge"/>
          <c:x val="0.32796660703637553"/>
          <c:y val="0.9072463768115947"/>
          <c:w val="0.35480023852116865"/>
          <c:h val="8.1159420289855067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sz="800">
                <a:latin typeface="Arial" pitchFamily="34" charset="0"/>
                <a:cs typeface="Arial" pitchFamily="34" charset="0"/>
              </a:rPr>
              <a:t>Sozialversicherungspflichtig Beschäftigte am Wohnort nach Geschlecht, </a:t>
            </a:r>
          </a:p>
          <a:p>
            <a:pPr>
              <a:defRPr sz="800">
                <a:latin typeface="Arial" pitchFamily="34" charset="0"/>
                <a:cs typeface="Arial" pitchFamily="34" charset="0"/>
              </a:defRPr>
            </a:pPr>
            <a:r>
              <a:rPr lang="de-DE" sz="800">
                <a:latin typeface="Arial" pitchFamily="34" charset="0"/>
                <a:cs typeface="Arial" pitchFamily="34" charset="0"/>
              </a:rPr>
              <a:t>2015, </a:t>
            </a:r>
            <a:r>
              <a:rPr lang="de-DE" sz="800" baseline="0">
                <a:latin typeface="Arial" pitchFamily="34" charset="0"/>
                <a:cs typeface="Arial" pitchFamily="34" charset="0"/>
              </a:rPr>
              <a:t>Land Hessen</a:t>
            </a:r>
            <a:endParaRPr lang="de-DE" sz="800">
              <a:latin typeface="Arial" pitchFamily="34" charset="0"/>
              <a:cs typeface="Arial" pitchFamily="34" charset="0"/>
            </a:endParaRPr>
          </a:p>
        </c:rich>
      </c:tx>
      <c:layout>
        <c:manualLayout>
          <c:xMode val="edge"/>
          <c:yMode val="edge"/>
          <c:x val="0.17915343766286856"/>
          <c:y val="6.4855110502491528E-2"/>
        </c:manualLayout>
      </c:layout>
      <c:overlay val="0"/>
      <c:spPr>
        <a:noFill/>
        <a:ln w="25400">
          <a:noFill/>
        </a:ln>
      </c:spPr>
    </c:title>
    <c:autoTitleDeleted val="0"/>
    <c:plotArea>
      <c:layout>
        <c:manualLayout>
          <c:layoutTarget val="inner"/>
          <c:xMode val="edge"/>
          <c:yMode val="edge"/>
          <c:x val="6.797853309481218E-2"/>
          <c:y val="0.20869565217391303"/>
          <c:w val="0.89982110912343471"/>
          <c:h val="0.64057971014492765"/>
        </c:manualLayout>
      </c:layout>
      <c:barChart>
        <c:barDir val="col"/>
        <c:grouping val="percentStacked"/>
        <c:varyColors val="0"/>
        <c:ser>
          <c:idx val="0"/>
          <c:order val="0"/>
          <c:tx>
            <c:strRef>
              <c:f>'1.4_15'!$H$25</c:f>
              <c:strCache>
                <c:ptCount val="1"/>
                <c:pt idx="0">
                  <c:v>Deutsche</c:v>
                </c:pt>
              </c:strCache>
            </c:strRef>
          </c:tx>
          <c:spPr>
            <a:solidFill>
              <a:srgbClr val="009999"/>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'1.4_15'!$I$24:$J$24</c:f>
              <c:strCache>
                <c:ptCount val="2"/>
                <c:pt idx="0">
                  <c:v>Männer</c:v>
                </c:pt>
                <c:pt idx="1">
                  <c:v>Frauen</c:v>
                </c:pt>
              </c:strCache>
            </c:strRef>
          </c:cat>
          <c:val>
            <c:numRef>
              <c:f>'1.4_15'!$I$25:$J$25</c:f>
              <c:numCache>
                <c:formatCode>* #,##0;* \-_ #,##0;\-</c:formatCode>
                <c:ptCount val="2"/>
                <c:pt idx="0">
                  <c:v>1050602</c:v>
                </c:pt>
                <c:pt idx="1">
                  <c:v>937217</c:v>
                </c:pt>
              </c:numCache>
            </c:numRef>
          </c:val>
          <c:extLst>
            <c:ext xmlns:c16="http://schemas.microsoft.com/office/drawing/2014/chart" uri="{C3380CC4-5D6E-409C-BE32-E72D297353CC}">
              <c16:uniqueId val="{00000000-D82D-49CA-BEA1-57922C4C860F}"/>
            </c:ext>
          </c:extLst>
        </c:ser>
        <c:ser>
          <c:idx val="1"/>
          <c:order val="1"/>
          <c:tx>
            <c:strRef>
              <c:f>'1.4_15'!$H$26</c:f>
              <c:strCache>
                <c:ptCount val="1"/>
                <c:pt idx="0">
                  <c:v>Ausländer</c:v>
                </c:pt>
              </c:strCache>
            </c:strRef>
          </c:tx>
          <c:spPr>
            <a:solidFill>
              <a:schemeClr val="bg1">
                <a:lumMod val="75000"/>
              </a:schemeClr>
            </a:solidFill>
          </c:spPr>
          <c:invertIfNegative val="0"/>
          <c:dLbls>
            <c:dLbl>
              <c:idx val="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82D-49CA-BEA1-57922C4C860F}"/>
                </c:ext>
              </c:extLst>
            </c:dLbl>
            <c:dLbl>
              <c:idx val="1"/>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82D-49CA-BEA1-57922C4C860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'1.4_15'!$I$24:$J$24</c:f>
              <c:strCache>
                <c:ptCount val="2"/>
                <c:pt idx="0">
                  <c:v>Männer</c:v>
                </c:pt>
                <c:pt idx="1">
                  <c:v>Frauen</c:v>
                </c:pt>
              </c:strCache>
            </c:strRef>
          </c:cat>
          <c:val>
            <c:numRef>
              <c:f>'1.4_15'!$I$26:$J$26</c:f>
              <c:numCache>
                <c:formatCode>* #,##0;* \-_ #,##0;\-</c:formatCode>
                <c:ptCount val="2"/>
                <c:pt idx="0">
                  <c:v>178380</c:v>
                </c:pt>
                <c:pt idx="1">
                  <c:v>119007</c:v>
                </c:pt>
              </c:numCache>
            </c:numRef>
          </c:val>
          <c:extLst>
            <c:ext xmlns:c16="http://schemas.microsoft.com/office/drawing/2014/chart" uri="{C3380CC4-5D6E-409C-BE32-E72D297353CC}">
              <c16:uniqueId val="{00000003-D82D-49CA-BEA1-57922C4C860F}"/>
            </c:ext>
          </c:extLst>
        </c:ser>
        <c:dLbls>
          <c:showLegendKey val="0"/>
          <c:showVal val="0"/>
          <c:showCatName val="0"/>
          <c:showSerName val="0"/>
          <c:showPercent val="0"/>
          <c:showBubbleSize val="0"/>
        </c:dLbls>
        <c:gapWidth val="150"/>
        <c:overlap val="100"/>
        <c:axId val="816084080"/>
        <c:axId val="820141312"/>
      </c:barChart>
      <c:catAx>
        <c:axId val="816084080"/>
        <c:scaling>
          <c:orientation val="minMax"/>
        </c:scaling>
        <c:delete val="0"/>
        <c:axPos val="b"/>
        <c:numFmt formatCode="General" sourceLinked="1"/>
        <c:majorTickMark val="none"/>
        <c:minorTickMark val="none"/>
        <c:tickLblPos val="nextTo"/>
        <c:crossAx val="820141312"/>
        <c:crosses val="autoZero"/>
        <c:auto val="1"/>
        <c:lblAlgn val="ctr"/>
        <c:lblOffset val="100"/>
        <c:noMultiLvlLbl val="0"/>
      </c:catAx>
      <c:valAx>
        <c:axId val="820141312"/>
        <c:scaling>
          <c:orientation val="minMax"/>
          <c:min val="0"/>
        </c:scaling>
        <c:delete val="0"/>
        <c:axPos val="l"/>
        <c:majorGridlines>
          <c:spPr>
            <a:ln>
              <a:prstDash val="sysDot"/>
            </a:ln>
          </c:spPr>
        </c:majorGridlines>
        <c:numFmt formatCode="0%" sourceLinked="0"/>
        <c:majorTickMark val="none"/>
        <c:minorTickMark val="none"/>
        <c:tickLblPos val="nextTo"/>
        <c:crossAx val="816084080"/>
        <c:crosses val="autoZero"/>
        <c:crossBetween val="between"/>
      </c:valAx>
    </c:plotArea>
    <c:legend>
      <c:legendPos val="r"/>
      <c:layout>
        <c:manualLayout>
          <c:xMode val="edge"/>
          <c:yMode val="edge"/>
          <c:x val="0.32796660703637553"/>
          <c:y val="0.9072463768115947"/>
          <c:w val="0.35480023852116865"/>
          <c:h val="8.1159420289855067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sz="800">
                <a:latin typeface="Arial" pitchFamily="34" charset="0"/>
                <a:cs typeface="Arial" pitchFamily="34" charset="0"/>
              </a:rPr>
              <a:t>Sozialversicherungspflichtig Beschäftigte am Wohnort nach Geschlecht, </a:t>
            </a:r>
          </a:p>
          <a:p>
            <a:pPr>
              <a:defRPr sz="800">
                <a:latin typeface="Arial" pitchFamily="34" charset="0"/>
                <a:cs typeface="Arial" pitchFamily="34" charset="0"/>
              </a:defRPr>
            </a:pPr>
            <a:r>
              <a:rPr lang="de-DE" sz="800">
                <a:latin typeface="Arial" pitchFamily="34" charset="0"/>
                <a:cs typeface="Arial" pitchFamily="34" charset="0"/>
              </a:rPr>
              <a:t>2015, </a:t>
            </a:r>
            <a:r>
              <a:rPr lang="de-DE" sz="800" baseline="0">
                <a:latin typeface="Arial" pitchFamily="34" charset="0"/>
                <a:cs typeface="Arial" pitchFamily="34" charset="0"/>
              </a:rPr>
              <a:t>Wetteraukreis</a:t>
            </a:r>
            <a:endParaRPr lang="de-DE" sz="800">
              <a:latin typeface="Arial" pitchFamily="34" charset="0"/>
              <a:cs typeface="Arial" pitchFamily="34" charset="0"/>
            </a:endParaRPr>
          </a:p>
        </c:rich>
      </c:tx>
      <c:layout>
        <c:manualLayout>
          <c:xMode val="edge"/>
          <c:yMode val="edge"/>
          <c:x val="0.17915343766286856"/>
          <c:y val="6.4855110502491528E-2"/>
        </c:manualLayout>
      </c:layout>
      <c:overlay val="0"/>
      <c:spPr>
        <a:noFill/>
        <a:ln w="25400">
          <a:noFill/>
        </a:ln>
      </c:spPr>
    </c:title>
    <c:autoTitleDeleted val="0"/>
    <c:plotArea>
      <c:layout>
        <c:manualLayout>
          <c:layoutTarget val="inner"/>
          <c:xMode val="edge"/>
          <c:yMode val="edge"/>
          <c:x val="6.797853309481218E-2"/>
          <c:y val="0.20869565217391303"/>
          <c:w val="0.89982110912343471"/>
          <c:h val="0.64057971014492765"/>
        </c:manualLayout>
      </c:layout>
      <c:barChart>
        <c:barDir val="col"/>
        <c:grouping val="percentStacked"/>
        <c:varyColors val="0"/>
        <c:ser>
          <c:idx val="0"/>
          <c:order val="0"/>
          <c:tx>
            <c:strRef>
              <c:f>'1.4_15'!$A$25</c:f>
              <c:strCache>
                <c:ptCount val="1"/>
                <c:pt idx="0">
                  <c:v>Deutsche</c:v>
                </c:pt>
              </c:strCache>
            </c:strRef>
          </c:tx>
          <c:spPr>
            <a:solidFill>
              <a:srgbClr val="009999"/>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'1.4_15'!$B$24:$C$24</c:f>
              <c:strCache>
                <c:ptCount val="2"/>
                <c:pt idx="0">
                  <c:v>Männer</c:v>
                </c:pt>
                <c:pt idx="1">
                  <c:v>Frauen</c:v>
                </c:pt>
              </c:strCache>
            </c:strRef>
          </c:cat>
          <c:val>
            <c:numRef>
              <c:f>'1.4_15'!$B$25:$C$25</c:f>
              <c:numCache>
                <c:formatCode>* #,##0;* \-_ #,##0;\-</c:formatCode>
                <c:ptCount val="2"/>
                <c:pt idx="0">
                  <c:v>53787</c:v>
                </c:pt>
                <c:pt idx="1">
                  <c:v>48425</c:v>
                </c:pt>
              </c:numCache>
            </c:numRef>
          </c:val>
          <c:extLst>
            <c:ext xmlns:c16="http://schemas.microsoft.com/office/drawing/2014/chart" uri="{C3380CC4-5D6E-409C-BE32-E72D297353CC}">
              <c16:uniqueId val="{00000000-B844-4B63-9C0A-E178596341AA}"/>
            </c:ext>
          </c:extLst>
        </c:ser>
        <c:ser>
          <c:idx val="1"/>
          <c:order val="1"/>
          <c:tx>
            <c:strRef>
              <c:f>'1.4_15'!$A$26</c:f>
              <c:strCache>
                <c:ptCount val="1"/>
                <c:pt idx="0">
                  <c:v>Ausländer</c:v>
                </c:pt>
              </c:strCache>
            </c:strRef>
          </c:tx>
          <c:spPr>
            <a:solidFill>
              <a:schemeClr val="bg1">
                <a:lumMod val="75000"/>
              </a:schemeClr>
            </a:solidFill>
          </c:spPr>
          <c:invertIfNegative val="0"/>
          <c:dLbls>
            <c:dLbl>
              <c:idx val="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844-4B63-9C0A-E178596341AA}"/>
                </c:ext>
              </c:extLst>
            </c:dLbl>
            <c:dLbl>
              <c:idx val="1"/>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844-4B63-9C0A-E178596341A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'1.4_15'!$B$24:$C$24</c:f>
              <c:strCache>
                <c:ptCount val="2"/>
                <c:pt idx="0">
                  <c:v>Männer</c:v>
                </c:pt>
                <c:pt idx="1">
                  <c:v>Frauen</c:v>
                </c:pt>
              </c:strCache>
            </c:strRef>
          </c:cat>
          <c:val>
            <c:numRef>
              <c:f>'1.4_15'!$B$26:$C$26</c:f>
              <c:numCache>
                <c:formatCode>* #,##0;* \-_ #,##0;\-</c:formatCode>
                <c:ptCount val="2"/>
                <c:pt idx="0">
                  <c:v>5987</c:v>
                </c:pt>
                <c:pt idx="1">
                  <c:v>4233</c:v>
                </c:pt>
              </c:numCache>
            </c:numRef>
          </c:val>
          <c:extLst>
            <c:ext xmlns:c16="http://schemas.microsoft.com/office/drawing/2014/chart" uri="{C3380CC4-5D6E-409C-BE32-E72D297353CC}">
              <c16:uniqueId val="{00000003-B844-4B63-9C0A-E178596341AA}"/>
            </c:ext>
          </c:extLst>
        </c:ser>
        <c:dLbls>
          <c:showLegendKey val="0"/>
          <c:showVal val="0"/>
          <c:showCatName val="0"/>
          <c:showSerName val="0"/>
          <c:showPercent val="0"/>
          <c:showBubbleSize val="0"/>
        </c:dLbls>
        <c:gapWidth val="150"/>
        <c:overlap val="100"/>
        <c:axId val="820134784"/>
        <c:axId val="820140224"/>
      </c:barChart>
      <c:catAx>
        <c:axId val="820134784"/>
        <c:scaling>
          <c:orientation val="minMax"/>
        </c:scaling>
        <c:delete val="0"/>
        <c:axPos val="b"/>
        <c:numFmt formatCode="General" sourceLinked="1"/>
        <c:majorTickMark val="none"/>
        <c:minorTickMark val="none"/>
        <c:tickLblPos val="nextTo"/>
        <c:crossAx val="820140224"/>
        <c:crosses val="autoZero"/>
        <c:auto val="1"/>
        <c:lblAlgn val="ctr"/>
        <c:lblOffset val="100"/>
        <c:noMultiLvlLbl val="0"/>
      </c:catAx>
      <c:valAx>
        <c:axId val="820140224"/>
        <c:scaling>
          <c:orientation val="minMax"/>
          <c:min val="0"/>
        </c:scaling>
        <c:delete val="0"/>
        <c:axPos val="l"/>
        <c:majorGridlines>
          <c:spPr>
            <a:ln>
              <a:prstDash val="sysDot"/>
            </a:ln>
          </c:spPr>
        </c:majorGridlines>
        <c:numFmt formatCode="0%" sourceLinked="0"/>
        <c:majorTickMark val="none"/>
        <c:minorTickMark val="none"/>
        <c:tickLblPos val="nextTo"/>
        <c:crossAx val="820134784"/>
        <c:crosses val="autoZero"/>
        <c:crossBetween val="between"/>
      </c:valAx>
    </c:plotArea>
    <c:legend>
      <c:legendPos val="r"/>
      <c:layout>
        <c:manualLayout>
          <c:xMode val="edge"/>
          <c:yMode val="edge"/>
          <c:x val="0.32796660703637553"/>
          <c:y val="0.9072463768115947"/>
          <c:w val="0.35480023852116865"/>
          <c:h val="8.1159420289855067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sz="800">
                <a:latin typeface="Arial" pitchFamily="34" charset="0"/>
                <a:cs typeface="Arial" pitchFamily="34" charset="0"/>
              </a:rPr>
              <a:t>Sozialversicherungspflichtig Beschäftigte am Wohnort nach Geschlecht, </a:t>
            </a:r>
          </a:p>
          <a:p>
            <a:pPr>
              <a:defRPr sz="800">
                <a:latin typeface="Arial" pitchFamily="34" charset="0"/>
                <a:cs typeface="Arial" pitchFamily="34" charset="0"/>
              </a:defRPr>
            </a:pPr>
            <a:r>
              <a:rPr lang="de-DE" sz="800">
                <a:latin typeface="Arial" pitchFamily="34" charset="0"/>
                <a:cs typeface="Arial" pitchFamily="34" charset="0"/>
              </a:rPr>
              <a:t>2014, </a:t>
            </a:r>
            <a:r>
              <a:rPr lang="de-DE" sz="800" baseline="0">
                <a:latin typeface="Arial" pitchFamily="34" charset="0"/>
                <a:cs typeface="Arial" pitchFamily="34" charset="0"/>
              </a:rPr>
              <a:t>Land Hessen</a:t>
            </a:r>
            <a:endParaRPr lang="de-DE" sz="800">
              <a:latin typeface="Arial" pitchFamily="34" charset="0"/>
              <a:cs typeface="Arial" pitchFamily="34" charset="0"/>
            </a:endParaRPr>
          </a:p>
        </c:rich>
      </c:tx>
      <c:layout>
        <c:manualLayout>
          <c:xMode val="edge"/>
          <c:yMode val="edge"/>
          <c:x val="0.17915337416927316"/>
          <c:y val="6.4855187899200487E-2"/>
        </c:manualLayout>
      </c:layout>
      <c:overlay val="0"/>
      <c:spPr>
        <a:noFill/>
        <a:ln w="25400">
          <a:noFill/>
        </a:ln>
      </c:spPr>
    </c:title>
    <c:autoTitleDeleted val="0"/>
    <c:plotArea>
      <c:layout>
        <c:manualLayout>
          <c:layoutTarget val="inner"/>
          <c:xMode val="edge"/>
          <c:yMode val="edge"/>
          <c:x val="6.797853309481218E-2"/>
          <c:y val="0.20869565217391303"/>
          <c:w val="0.89982110912343471"/>
          <c:h val="0.64057971014492765"/>
        </c:manualLayout>
      </c:layout>
      <c:barChart>
        <c:barDir val="col"/>
        <c:grouping val="percentStacked"/>
        <c:varyColors val="0"/>
        <c:ser>
          <c:idx val="0"/>
          <c:order val="0"/>
          <c:tx>
            <c:strRef>
              <c:f>'1.4_14'!$H$25</c:f>
              <c:strCache>
                <c:ptCount val="1"/>
                <c:pt idx="0">
                  <c:v>Deutsche</c:v>
                </c:pt>
              </c:strCache>
            </c:strRef>
          </c:tx>
          <c:spPr>
            <a:solidFill>
              <a:srgbClr val="009999"/>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'1.4_14'!$I$24:$J$24</c:f>
              <c:strCache>
                <c:ptCount val="2"/>
                <c:pt idx="0">
                  <c:v>Männer</c:v>
                </c:pt>
                <c:pt idx="1">
                  <c:v>Frauen</c:v>
                </c:pt>
              </c:strCache>
            </c:strRef>
          </c:cat>
          <c:val>
            <c:numRef>
              <c:f>'1.4_14'!$I$25:$J$25</c:f>
              <c:numCache>
                <c:formatCode>* #,##0;* \-_ #,##0;\-</c:formatCode>
                <c:ptCount val="2"/>
                <c:pt idx="0">
                  <c:v>1041246</c:v>
                </c:pt>
                <c:pt idx="1">
                  <c:v>920276</c:v>
                </c:pt>
              </c:numCache>
            </c:numRef>
          </c:val>
          <c:extLst>
            <c:ext xmlns:c16="http://schemas.microsoft.com/office/drawing/2014/chart" uri="{C3380CC4-5D6E-409C-BE32-E72D297353CC}">
              <c16:uniqueId val="{00000000-9339-43D3-9045-D2D0D85768FA}"/>
            </c:ext>
          </c:extLst>
        </c:ser>
        <c:ser>
          <c:idx val="1"/>
          <c:order val="1"/>
          <c:tx>
            <c:strRef>
              <c:f>'1.4_14'!$H$26</c:f>
              <c:strCache>
                <c:ptCount val="1"/>
                <c:pt idx="0">
                  <c:v>Ausländer</c:v>
                </c:pt>
              </c:strCache>
            </c:strRef>
          </c:tx>
          <c:spPr>
            <a:solidFill>
              <a:schemeClr val="bg1">
                <a:lumMod val="75000"/>
              </a:schemeClr>
            </a:solidFill>
          </c:spPr>
          <c:invertIfNegative val="0"/>
          <c:dLbls>
            <c:dLbl>
              <c:idx val="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339-43D3-9045-D2D0D85768FA}"/>
                </c:ext>
              </c:extLst>
            </c:dLbl>
            <c:dLbl>
              <c:idx val="1"/>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339-43D3-9045-D2D0D85768F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'1.4_14'!$I$24:$J$24</c:f>
              <c:strCache>
                <c:ptCount val="2"/>
                <c:pt idx="0">
                  <c:v>Männer</c:v>
                </c:pt>
                <c:pt idx="1">
                  <c:v>Frauen</c:v>
                </c:pt>
              </c:strCache>
            </c:strRef>
          </c:cat>
          <c:val>
            <c:numRef>
              <c:f>'1.4_14'!$I$26:$J$26</c:f>
              <c:numCache>
                <c:formatCode>* #,##0;* \-_ #,##0;\-</c:formatCode>
                <c:ptCount val="2"/>
                <c:pt idx="0">
                  <c:v>161331</c:v>
                </c:pt>
                <c:pt idx="1">
                  <c:v>109418</c:v>
                </c:pt>
              </c:numCache>
            </c:numRef>
          </c:val>
          <c:extLst>
            <c:ext xmlns:c16="http://schemas.microsoft.com/office/drawing/2014/chart" uri="{C3380CC4-5D6E-409C-BE32-E72D297353CC}">
              <c16:uniqueId val="{00000003-9339-43D3-9045-D2D0D85768FA}"/>
            </c:ext>
          </c:extLst>
        </c:ser>
        <c:dLbls>
          <c:showLegendKey val="0"/>
          <c:showVal val="0"/>
          <c:showCatName val="0"/>
          <c:showSerName val="0"/>
          <c:showPercent val="0"/>
          <c:showBubbleSize val="0"/>
        </c:dLbls>
        <c:gapWidth val="150"/>
        <c:overlap val="100"/>
        <c:axId val="820142400"/>
        <c:axId val="820141856"/>
      </c:barChart>
      <c:catAx>
        <c:axId val="820142400"/>
        <c:scaling>
          <c:orientation val="minMax"/>
        </c:scaling>
        <c:delete val="0"/>
        <c:axPos val="b"/>
        <c:numFmt formatCode="General" sourceLinked="1"/>
        <c:majorTickMark val="none"/>
        <c:minorTickMark val="none"/>
        <c:tickLblPos val="nextTo"/>
        <c:crossAx val="820141856"/>
        <c:crosses val="autoZero"/>
        <c:auto val="1"/>
        <c:lblAlgn val="ctr"/>
        <c:lblOffset val="100"/>
        <c:noMultiLvlLbl val="0"/>
      </c:catAx>
      <c:valAx>
        <c:axId val="820141856"/>
        <c:scaling>
          <c:orientation val="minMax"/>
          <c:min val="0"/>
        </c:scaling>
        <c:delete val="0"/>
        <c:axPos val="l"/>
        <c:majorGridlines>
          <c:spPr>
            <a:ln>
              <a:prstDash val="sysDot"/>
            </a:ln>
          </c:spPr>
        </c:majorGridlines>
        <c:numFmt formatCode="0%" sourceLinked="0"/>
        <c:majorTickMark val="none"/>
        <c:minorTickMark val="none"/>
        <c:tickLblPos val="nextTo"/>
        <c:crossAx val="820142400"/>
        <c:crosses val="autoZero"/>
        <c:crossBetween val="between"/>
      </c:valAx>
    </c:plotArea>
    <c:legend>
      <c:legendPos val="b"/>
      <c:layout>
        <c:manualLayout>
          <c:xMode val="edge"/>
          <c:yMode val="edge"/>
          <c:x val="0.32309505365688096"/>
          <c:y val="0.90631059758025123"/>
          <c:w val="0.36632608196308342"/>
          <c:h val="8.2218049991457418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sz="800">
                <a:latin typeface="Arial" pitchFamily="34" charset="0"/>
                <a:cs typeface="Arial" pitchFamily="34" charset="0"/>
              </a:rPr>
              <a:t>Sozialversicherungspflichtig Beschäftigte am Wohnort nach Geschlecht, </a:t>
            </a:r>
          </a:p>
          <a:p>
            <a:pPr>
              <a:defRPr sz="800">
                <a:latin typeface="Arial" pitchFamily="34" charset="0"/>
                <a:cs typeface="Arial" pitchFamily="34" charset="0"/>
              </a:defRPr>
            </a:pPr>
            <a:r>
              <a:rPr lang="de-DE" sz="800">
                <a:latin typeface="Arial" pitchFamily="34" charset="0"/>
                <a:cs typeface="Arial" pitchFamily="34" charset="0"/>
              </a:rPr>
              <a:t>2014, </a:t>
            </a:r>
            <a:r>
              <a:rPr lang="de-DE" sz="800" baseline="0">
                <a:latin typeface="Arial" pitchFamily="34" charset="0"/>
                <a:cs typeface="Arial" pitchFamily="34" charset="0"/>
              </a:rPr>
              <a:t>Wetteraukreis</a:t>
            </a:r>
            <a:endParaRPr lang="de-DE" sz="800">
              <a:latin typeface="Arial" pitchFamily="34" charset="0"/>
              <a:cs typeface="Arial" pitchFamily="34" charset="0"/>
            </a:endParaRPr>
          </a:p>
        </c:rich>
      </c:tx>
      <c:layout>
        <c:manualLayout>
          <c:xMode val="edge"/>
          <c:yMode val="edge"/>
          <c:x val="0.17915337416927316"/>
          <c:y val="6.4855187899200487E-2"/>
        </c:manualLayout>
      </c:layout>
      <c:overlay val="0"/>
      <c:spPr>
        <a:noFill/>
        <a:ln w="25400">
          <a:noFill/>
        </a:ln>
      </c:spPr>
    </c:title>
    <c:autoTitleDeleted val="0"/>
    <c:plotArea>
      <c:layout>
        <c:manualLayout>
          <c:layoutTarget val="inner"/>
          <c:xMode val="edge"/>
          <c:yMode val="edge"/>
          <c:x val="6.797853309481218E-2"/>
          <c:y val="0.20869565217391303"/>
          <c:w val="0.89982110912343471"/>
          <c:h val="0.64057971014492765"/>
        </c:manualLayout>
      </c:layout>
      <c:barChart>
        <c:barDir val="col"/>
        <c:grouping val="percentStacked"/>
        <c:varyColors val="0"/>
        <c:ser>
          <c:idx val="0"/>
          <c:order val="0"/>
          <c:tx>
            <c:strRef>
              <c:f>'1.4_14'!$A$25</c:f>
              <c:strCache>
                <c:ptCount val="1"/>
                <c:pt idx="0">
                  <c:v>Deutsche</c:v>
                </c:pt>
              </c:strCache>
            </c:strRef>
          </c:tx>
          <c:spPr>
            <a:solidFill>
              <a:srgbClr val="009999"/>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'1.4_14'!$B$24:$C$24</c:f>
              <c:strCache>
                <c:ptCount val="2"/>
                <c:pt idx="0">
                  <c:v>Männer</c:v>
                </c:pt>
                <c:pt idx="1">
                  <c:v>Frauen</c:v>
                </c:pt>
              </c:strCache>
            </c:strRef>
          </c:cat>
          <c:val>
            <c:numRef>
              <c:f>'1.4_14'!$B$25:$C$25</c:f>
              <c:numCache>
                <c:formatCode>* #,##0;* \-_ #,##0;\-</c:formatCode>
                <c:ptCount val="2"/>
                <c:pt idx="0">
                  <c:v>53355</c:v>
                </c:pt>
                <c:pt idx="1">
                  <c:v>47311</c:v>
                </c:pt>
              </c:numCache>
            </c:numRef>
          </c:val>
          <c:extLst>
            <c:ext xmlns:c16="http://schemas.microsoft.com/office/drawing/2014/chart" uri="{C3380CC4-5D6E-409C-BE32-E72D297353CC}">
              <c16:uniqueId val="{00000000-7FBC-4896-B4DA-F62F2D8E7153}"/>
            </c:ext>
          </c:extLst>
        </c:ser>
        <c:ser>
          <c:idx val="1"/>
          <c:order val="1"/>
          <c:tx>
            <c:strRef>
              <c:f>'1.4_14'!$A$26</c:f>
              <c:strCache>
                <c:ptCount val="1"/>
                <c:pt idx="0">
                  <c:v>Ausländer</c:v>
                </c:pt>
              </c:strCache>
            </c:strRef>
          </c:tx>
          <c:spPr>
            <a:solidFill>
              <a:schemeClr val="bg1">
                <a:lumMod val="75000"/>
              </a:schemeClr>
            </a:solidFill>
          </c:spPr>
          <c:invertIfNegative val="0"/>
          <c:dLbls>
            <c:dLbl>
              <c:idx val="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FBC-4896-B4DA-F62F2D8E7153}"/>
                </c:ext>
              </c:extLst>
            </c:dLbl>
            <c:dLbl>
              <c:idx val="1"/>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FBC-4896-B4DA-F62F2D8E715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'1.4_14'!$B$24:$C$24</c:f>
              <c:strCache>
                <c:ptCount val="2"/>
                <c:pt idx="0">
                  <c:v>Männer</c:v>
                </c:pt>
                <c:pt idx="1">
                  <c:v>Frauen</c:v>
                </c:pt>
              </c:strCache>
            </c:strRef>
          </c:cat>
          <c:val>
            <c:numRef>
              <c:f>'1.4_14'!$B$26:$C$26</c:f>
              <c:numCache>
                <c:formatCode>* #,##0;* \-_ #,##0;\-</c:formatCode>
                <c:ptCount val="2"/>
                <c:pt idx="0">
                  <c:v>5321</c:v>
                </c:pt>
                <c:pt idx="1">
                  <c:v>3928</c:v>
                </c:pt>
              </c:numCache>
            </c:numRef>
          </c:val>
          <c:extLst>
            <c:ext xmlns:c16="http://schemas.microsoft.com/office/drawing/2014/chart" uri="{C3380CC4-5D6E-409C-BE32-E72D297353CC}">
              <c16:uniqueId val="{00000003-7FBC-4896-B4DA-F62F2D8E7153}"/>
            </c:ext>
          </c:extLst>
        </c:ser>
        <c:dLbls>
          <c:showLegendKey val="0"/>
          <c:showVal val="0"/>
          <c:showCatName val="0"/>
          <c:showSerName val="0"/>
          <c:showPercent val="0"/>
          <c:showBubbleSize val="0"/>
        </c:dLbls>
        <c:gapWidth val="150"/>
        <c:overlap val="100"/>
        <c:axId val="820133152"/>
        <c:axId val="820145120"/>
      </c:barChart>
      <c:catAx>
        <c:axId val="820133152"/>
        <c:scaling>
          <c:orientation val="minMax"/>
        </c:scaling>
        <c:delete val="0"/>
        <c:axPos val="b"/>
        <c:numFmt formatCode="General" sourceLinked="1"/>
        <c:majorTickMark val="none"/>
        <c:minorTickMark val="none"/>
        <c:tickLblPos val="nextTo"/>
        <c:crossAx val="820145120"/>
        <c:crosses val="autoZero"/>
        <c:auto val="1"/>
        <c:lblAlgn val="ctr"/>
        <c:lblOffset val="100"/>
        <c:noMultiLvlLbl val="0"/>
      </c:catAx>
      <c:valAx>
        <c:axId val="820145120"/>
        <c:scaling>
          <c:orientation val="minMax"/>
          <c:min val="0"/>
        </c:scaling>
        <c:delete val="0"/>
        <c:axPos val="l"/>
        <c:majorGridlines>
          <c:spPr>
            <a:ln>
              <a:prstDash val="sysDot"/>
            </a:ln>
          </c:spPr>
        </c:majorGridlines>
        <c:numFmt formatCode="0%" sourceLinked="0"/>
        <c:majorTickMark val="none"/>
        <c:minorTickMark val="none"/>
        <c:tickLblPos val="nextTo"/>
        <c:crossAx val="820133152"/>
        <c:crosses val="autoZero"/>
        <c:crossBetween val="between"/>
      </c:valAx>
    </c:plotArea>
    <c:legend>
      <c:legendPos val="b"/>
      <c:layout>
        <c:manualLayout>
          <c:xMode val="edge"/>
          <c:yMode val="edge"/>
          <c:x val="0.32309505365688096"/>
          <c:y val="0.90631059758025123"/>
          <c:w val="0.36632608196308342"/>
          <c:h val="8.2218049991457418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sz="800">
                <a:latin typeface="Arial" pitchFamily="34" charset="0"/>
                <a:cs typeface="Arial" pitchFamily="34" charset="0"/>
              </a:rPr>
              <a:t>Sozialversicherungspflichtig Beschäftigte am Wohnort nach Geschlecht, </a:t>
            </a:r>
          </a:p>
          <a:p>
            <a:pPr>
              <a:defRPr sz="800">
                <a:latin typeface="Arial" pitchFamily="34" charset="0"/>
                <a:cs typeface="Arial" pitchFamily="34" charset="0"/>
              </a:defRPr>
            </a:pPr>
            <a:r>
              <a:rPr lang="de-DE" sz="800">
                <a:latin typeface="Arial" pitchFamily="34" charset="0"/>
                <a:cs typeface="Arial" pitchFamily="34" charset="0"/>
              </a:rPr>
              <a:t>2013, </a:t>
            </a:r>
            <a:r>
              <a:rPr lang="de-DE" sz="800" baseline="0">
                <a:latin typeface="Arial" pitchFamily="34" charset="0"/>
                <a:cs typeface="Arial" pitchFamily="34" charset="0"/>
              </a:rPr>
              <a:t>Land Hessen</a:t>
            </a:r>
            <a:endParaRPr lang="de-DE" sz="800">
              <a:latin typeface="Arial" pitchFamily="34" charset="0"/>
              <a:cs typeface="Arial" pitchFamily="34" charset="0"/>
            </a:endParaRPr>
          </a:p>
        </c:rich>
      </c:tx>
      <c:layout>
        <c:manualLayout>
          <c:xMode val="edge"/>
          <c:yMode val="edge"/>
          <c:x val="0.17915337416927316"/>
          <c:y val="6.4855187899200487E-2"/>
        </c:manualLayout>
      </c:layout>
      <c:overlay val="0"/>
      <c:spPr>
        <a:noFill/>
        <a:ln w="25400">
          <a:noFill/>
        </a:ln>
      </c:spPr>
    </c:title>
    <c:autoTitleDeleted val="0"/>
    <c:plotArea>
      <c:layout>
        <c:manualLayout>
          <c:layoutTarget val="inner"/>
          <c:xMode val="edge"/>
          <c:yMode val="edge"/>
          <c:x val="6.797853309481218E-2"/>
          <c:y val="0.20869565217391303"/>
          <c:w val="0.89982110912343471"/>
          <c:h val="0.64057971014492765"/>
        </c:manualLayout>
      </c:layout>
      <c:barChart>
        <c:barDir val="col"/>
        <c:grouping val="percentStacked"/>
        <c:varyColors val="0"/>
        <c:ser>
          <c:idx val="0"/>
          <c:order val="0"/>
          <c:tx>
            <c:strRef>
              <c:f>'1.4_13'!$H$25</c:f>
              <c:strCache>
                <c:ptCount val="1"/>
                <c:pt idx="0">
                  <c:v>Deutsche</c:v>
                </c:pt>
              </c:strCache>
            </c:strRef>
          </c:tx>
          <c:spPr>
            <a:solidFill>
              <a:srgbClr val="009999"/>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'1.4_13'!$I$24:$J$24</c:f>
              <c:strCache>
                <c:ptCount val="2"/>
                <c:pt idx="0">
                  <c:v>Männer</c:v>
                </c:pt>
                <c:pt idx="1">
                  <c:v>Frauen</c:v>
                </c:pt>
              </c:strCache>
            </c:strRef>
          </c:cat>
          <c:val>
            <c:numRef>
              <c:f>'1.4_13'!$I$25:$J$25</c:f>
              <c:numCache>
                <c:formatCode>* #,##0;* \-_ #,##0;\-</c:formatCode>
                <c:ptCount val="2"/>
                <c:pt idx="0">
                  <c:v>1031219</c:v>
                </c:pt>
                <c:pt idx="1">
                  <c:v>906596</c:v>
                </c:pt>
              </c:numCache>
            </c:numRef>
          </c:val>
          <c:extLst>
            <c:ext xmlns:c16="http://schemas.microsoft.com/office/drawing/2014/chart" uri="{C3380CC4-5D6E-409C-BE32-E72D297353CC}">
              <c16:uniqueId val="{00000000-759B-4D76-A389-F8924104F612}"/>
            </c:ext>
          </c:extLst>
        </c:ser>
        <c:ser>
          <c:idx val="1"/>
          <c:order val="1"/>
          <c:tx>
            <c:strRef>
              <c:f>'1.4_13'!$H$26</c:f>
              <c:strCache>
                <c:ptCount val="1"/>
                <c:pt idx="0">
                  <c:v>Ausländer</c:v>
                </c:pt>
              </c:strCache>
            </c:strRef>
          </c:tx>
          <c:spPr>
            <a:solidFill>
              <a:schemeClr val="bg1">
                <a:lumMod val="75000"/>
              </a:schemeClr>
            </a:solidFill>
          </c:spPr>
          <c:invertIfNegative val="0"/>
          <c:dLbls>
            <c:dLbl>
              <c:idx val="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59B-4D76-A389-F8924104F612}"/>
                </c:ext>
              </c:extLst>
            </c:dLbl>
            <c:dLbl>
              <c:idx val="1"/>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59B-4D76-A389-F8924104F61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'1.4_13'!$I$24:$J$24</c:f>
              <c:strCache>
                <c:ptCount val="2"/>
                <c:pt idx="0">
                  <c:v>Männer</c:v>
                </c:pt>
                <c:pt idx="1">
                  <c:v>Frauen</c:v>
                </c:pt>
              </c:strCache>
            </c:strRef>
          </c:cat>
          <c:val>
            <c:numRef>
              <c:f>'1.4_13'!$I$26:$J$26</c:f>
              <c:numCache>
                <c:formatCode>* #,##0;* \-_ #,##0;\-</c:formatCode>
                <c:ptCount val="2"/>
                <c:pt idx="0">
                  <c:v>147019</c:v>
                </c:pt>
                <c:pt idx="1">
                  <c:v>101822</c:v>
                </c:pt>
              </c:numCache>
            </c:numRef>
          </c:val>
          <c:extLst>
            <c:ext xmlns:c16="http://schemas.microsoft.com/office/drawing/2014/chart" uri="{C3380CC4-5D6E-409C-BE32-E72D297353CC}">
              <c16:uniqueId val="{00000003-759B-4D76-A389-F8924104F612}"/>
            </c:ext>
          </c:extLst>
        </c:ser>
        <c:dLbls>
          <c:showLegendKey val="0"/>
          <c:showVal val="0"/>
          <c:showCatName val="0"/>
          <c:showSerName val="0"/>
          <c:showPercent val="0"/>
          <c:showBubbleSize val="0"/>
        </c:dLbls>
        <c:gapWidth val="150"/>
        <c:overlap val="100"/>
        <c:axId val="820129888"/>
        <c:axId val="820132064"/>
      </c:barChart>
      <c:catAx>
        <c:axId val="820129888"/>
        <c:scaling>
          <c:orientation val="minMax"/>
        </c:scaling>
        <c:delete val="0"/>
        <c:axPos val="b"/>
        <c:numFmt formatCode="General" sourceLinked="1"/>
        <c:majorTickMark val="none"/>
        <c:minorTickMark val="none"/>
        <c:tickLblPos val="nextTo"/>
        <c:crossAx val="820132064"/>
        <c:crosses val="autoZero"/>
        <c:auto val="1"/>
        <c:lblAlgn val="ctr"/>
        <c:lblOffset val="100"/>
        <c:noMultiLvlLbl val="0"/>
      </c:catAx>
      <c:valAx>
        <c:axId val="820132064"/>
        <c:scaling>
          <c:orientation val="minMax"/>
          <c:min val="0"/>
        </c:scaling>
        <c:delete val="0"/>
        <c:axPos val="l"/>
        <c:majorGridlines>
          <c:spPr>
            <a:ln>
              <a:prstDash val="sysDot"/>
            </a:ln>
          </c:spPr>
        </c:majorGridlines>
        <c:numFmt formatCode="0%" sourceLinked="0"/>
        <c:majorTickMark val="none"/>
        <c:minorTickMark val="none"/>
        <c:tickLblPos val="nextTo"/>
        <c:crossAx val="820129888"/>
        <c:crosses val="autoZero"/>
        <c:crossBetween val="between"/>
      </c:valAx>
    </c:plotArea>
    <c:legend>
      <c:legendPos val="b"/>
      <c:layout>
        <c:manualLayout>
          <c:xMode val="edge"/>
          <c:yMode val="edge"/>
          <c:x val="0.32309505365688096"/>
          <c:y val="0.90631059758025123"/>
          <c:w val="0.36632608196308342"/>
          <c:h val="8.2218049991457418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sz="800">
                <a:latin typeface="Arial" pitchFamily="34" charset="0"/>
                <a:cs typeface="Arial" pitchFamily="34" charset="0"/>
              </a:rPr>
              <a:t>Sozialversicherungspflichtig Beschäftigte am Wohnort nach Geschlecht, </a:t>
            </a:r>
          </a:p>
          <a:p>
            <a:pPr>
              <a:defRPr sz="800">
                <a:latin typeface="Arial" pitchFamily="34" charset="0"/>
                <a:cs typeface="Arial" pitchFamily="34" charset="0"/>
              </a:defRPr>
            </a:pPr>
            <a:r>
              <a:rPr lang="de-DE" sz="800">
                <a:latin typeface="Arial" pitchFamily="34" charset="0"/>
                <a:cs typeface="Arial" pitchFamily="34" charset="0"/>
              </a:rPr>
              <a:t>2013, </a:t>
            </a:r>
            <a:r>
              <a:rPr lang="de-DE" sz="800" baseline="0">
                <a:latin typeface="Arial" pitchFamily="34" charset="0"/>
                <a:cs typeface="Arial" pitchFamily="34" charset="0"/>
              </a:rPr>
              <a:t>Wetteraukreis</a:t>
            </a:r>
            <a:endParaRPr lang="de-DE" sz="800">
              <a:latin typeface="Arial" pitchFamily="34" charset="0"/>
              <a:cs typeface="Arial" pitchFamily="34" charset="0"/>
            </a:endParaRPr>
          </a:p>
        </c:rich>
      </c:tx>
      <c:layout>
        <c:manualLayout>
          <c:xMode val="edge"/>
          <c:yMode val="edge"/>
          <c:x val="0.17915337416927316"/>
          <c:y val="6.4855187899200487E-2"/>
        </c:manualLayout>
      </c:layout>
      <c:overlay val="0"/>
      <c:spPr>
        <a:noFill/>
        <a:ln w="25400">
          <a:noFill/>
        </a:ln>
      </c:spPr>
    </c:title>
    <c:autoTitleDeleted val="0"/>
    <c:plotArea>
      <c:layout>
        <c:manualLayout>
          <c:layoutTarget val="inner"/>
          <c:xMode val="edge"/>
          <c:yMode val="edge"/>
          <c:x val="6.797853309481218E-2"/>
          <c:y val="0.20869565217391303"/>
          <c:w val="0.89982110912343471"/>
          <c:h val="0.64057971014492765"/>
        </c:manualLayout>
      </c:layout>
      <c:barChart>
        <c:barDir val="col"/>
        <c:grouping val="percentStacked"/>
        <c:varyColors val="0"/>
        <c:ser>
          <c:idx val="0"/>
          <c:order val="0"/>
          <c:tx>
            <c:strRef>
              <c:f>'1.4_13'!$A$25</c:f>
              <c:strCache>
                <c:ptCount val="1"/>
                <c:pt idx="0">
                  <c:v>Deutsche</c:v>
                </c:pt>
              </c:strCache>
            </c:strRef>
          </c:tx>
          <c:spPr>
            <a:solidFill>
              <a:srgbClr val="009999"/>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'1.4_13'!$B$24:$C$24</c:f>
              <c:strCache>
                <c:ptCount val="2"/>
                <c:pt idx="0">
                  <c:v>Männer</c:v>
                </c:pt>
                <c:pt idx="1">
                  <c:v>Frauen</c:v>
                </c:pt>
              </c:strCache>
            </c:strRef>
          </c:cat>
          <c:val>
            <c:numRef>
              <c:f>'1.4_13'!$B$25:$C$25</c:f>
              <c:numCache>
                <c:formatCode>* #,##0;* \-_ #,##0;\-</c:formatCode>
                <c:ptCount val="2"/>
                <c:pt idx="0">
                  <c:v>52661</c:v>
                </c:pt>
                <c:pt idx="1">
                  <c:v>46426</c:v>
                </c:pt>
              </c:numCache>
            </c:numRef>
          </c:val>
          <c:extLst>
            <c:ext xmlns:c16="http://schemas.microsoft.com/office/drawing/2014/chart" uri="{C3380CC4-5D6E-409C-BE32-E72D297353CC}">
              <c16:uniqueId val="{00000000-6492-47D2-9EC8-CF15FC39B779}"/>
            </c:ext>
          </c:extLst>
        </c:ser>
        <c:ser>
          <c:idx val="1"/>
          <c:order val="1"/>
          <c:tx>
            <c:strRef>
              <c:f>'1.4_13'!$A$26</c:f>
              <c:strCache>
                <c:ptCount val="1"/>
                <c:pt idx="0">
                  <c:v>Ausländer</c:v>
                </c:pt>
              </c:strCache>
            </c:strRef>
          </c:tx>
          <c:spPr>
            <a:solidFill>
              <a:schemeClr val="bg1">
                <a:lumMod val="75000"/>
              </a:schemeClr>
            </a:solidFill>
          </c:spPr>
          <c:invertIfNegative val="0"/>
          <c:dLbls>
            <c:dLbl>
              <c:idx val="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492-47D2-9EC8-CF15FC39B779}"/>
                </c:ext>
              </c:extLst>
            </c:dLbl>
            <c:dLbl>
              <c:idx val="1"/>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492-47D2-9EC8-CF15FC39B77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'1.4_13'!$B$24:$C$24</c:f>
              <c:strCache>
                <c:ptCount val="2"/>
                <c:pt idx="0">
                  <c:v>Männer</c:v>
                </c:pt>
                <c:pt idx="1">
                  <c:v>Frauen</c:v>
                </c:pt>
              </c:strCache>
            </c:strRef>
          </c:cat>
          <c:val>
            <c:numRef>
              <c:f>'1.4_13'!$B$26:$C$26</c:f>
              <c:numCache>
                <c:formatCode>* #,##0;* \-_ #,##0;\-</c:formatCode>
                <c:ptCount val="2"/>
                <c:pt idx="0">
                  <c:v>4811</c:v>
                </c:pt>
                <c:pt idx="1">
                  <c:v>3606</c:v>
                </c:pt>
              </c:numCache>
            </c:numRef>
          </c:val>
          <c:extLst>
            <c:ext xmlns:c16="http://schemas.microsoft.com/office/drawing/2014/chart" uri="{C3380CC4-5D6E-409C-BE32-E72D297353CC}">
              <c16:uniqueId val="{00000003-6492-47D2-9EC8-CF15FC39B779}"/>
            </c:ext>
          </c:extLst>
        </c:ser>
        <c:dLbls>
          <c:showLegendKey val="0"/>
          <c:showVal val="0"/>
          <c:showCatName val="0"/>
          <c:showSerName val="0"/>
          <c:showPercent val="0"/>
          <c:showBubbleSize val="0"/>
        </c:dLbls>
        <c:gapWidth val="150"/>
        <c:overlap val="100"/>
        <c:axId val="820136416"/>
        <c:axId val="820137504"/>
      </c:barChart>
      <c:catAx>
        <c:axId val="820136416"/>
        <c:scaling>
          <c:orientation val="minMax"/>
        </c:scaling>
        <c:delete val="0"/>
        <c:axPos val="b"/>
        <c:numFmt formatCode="General" sourceLinked="1"/>
        <c:majorTickMark val="none"/>
        <c:minorTickMark val="none"/>
        <c:tickLblPos val="nextTo"/>
        <c:crossAx val="820137504"/>
        <c:crosses val="autoZero"/>
        <c:auto val="1"/>
        <c:lblAlgn val="ctr"/>
        <c:lblOffset val="100"/>
        <c:noMultiLvlLbl val="0"/>
      </c:catAx>
      <c:valAx>
        <c:axId val="820137504"/>
        <c:scaling>
          <c:orientation val="minMax"/>
          <c:min val="0"/>
        </c:scaling>
        <c:delete val="0"/>
        <c:axPos val="l"/>
        <c:majorGridlines>
          <c:spPr>
            <a:ln>
              <a:prstDash val="sysDot"/>
            </a:ln>
          </c:spPr>
        </c:majorGridlines>
        <c:numFmt formatCode="0%" sourceLinked="0"/>
        <c:majorTickMark val="none"/>
        <c:minorTickMark val="none"/>
        <c:tickLblPos val="nextTo"/>
        <c:crossAx val="820136416"/>
        <c:crosses val="autoZero"/>
        <c:crossBetween val="between"/>
      </c:valAx>
    </c:plotArea>
    <c:legend>
      <c:legendPos val="b"/>
      <c:layout>
        <c:manualLayout>
          <c:xMode val="edge"/>
          <c:yMode val="edge"/>
          <c:x val="0.32309505365688096"/>
          <c:y val="0.90631059758025123"/>
          <c:w val="0.36632608196308342"/>
          <c:h val="8.2218049991457418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sz="800">
                <a:latin typeface="Arial" pitchFamily="34" charset="0"/>
                <a:cs typeface="Arial" pitchFamily="34" charset="0"/>
              </a:rPr>
              <a:t>Sozialversicherungspflichtig Beschäftigte am Wohnort nach Geschlecht, </a:t>
            </a:r>
          </a:p>
          <a:p>
            <a:pPr>
              <a:defRPr sz="800">
                <a:latin typeface="Arial" pitchFamily="34" charset="0"/>
                <a:cs typeface="Arial" pitchFamily="34" charset="0"/>
              </a:defRPr>
            </a:pPr>
            <a:r>
              <a:rPr lang="de-DE" sz="800">
                <a:latin typeface="Arial" pitchFamily="34" charset="0"/>
                <a:cs typeface="Arial" pitchFamily="34" charset="0"/>
              </a:rPr>
              <a:t>2012, </a:t>
            </a:r>
            <a:r>
              <a:rPr lang="de-DE" sz="800" baseline="0">
                <a:latin typeface="Arial" pitchFamily="34" charset="0"/>
                <a:cs typeface="Arial" pitchFamily="34" charset="0"/>
              </a:rPr>
              <a:t>Land Hessen</a:t>
            </a:r>
            <a:endParaRPr lang="de-DE" sz="800">
              <a:latin typeface="Arial" pitchFamily="34" charset="0"/>
              <a:cs typeface="Arial" pitchFamily="34" charset="0"/>
            </a:endParaRPr>
          </a:p>
        </c:rich>
      </c:tx>
      <c:layout>
        <c:manualLayout>
          <c:xMode val="edge"/>
          <c:yMode val="edge"/>
          <c:x val="0.17915337416927316"/>
          <c:y val="6.4855187899200487E-2"/>
        </c:manualLayout>
      </c:layout>
      <c:overlay val="0"/>
      <c:spPr>
        <a:noFill/>
        <a:ln w="25400">
          <a:noFill/>
        </a:ln>
      </c:spPr>
    </c:title>
    <c:autoTitleDeleted val="0"/>
    <c:plotArea>
      <c:layout>
        <c:manualLayout>
          <c:layoutTarget val="inner"/>
          <c:xMode val="edge"/>
          <c:yMode val="edge"/>
          <c:x val="6.797853309481218E-2"/>
          <c:y val="0.20869565217391303"/>
          <c:w val="0.89982110912343471"/>
          <c:h val="0.64057971014492765"/>
        </c:manualLayout>
      </c:layout>
      <c:barChart>
        <c:barDir val="col"/>
        <c:grouping val="percentStacked"/>
        <c:varyColors val="0"/>
        <c:ser>
          <c:idx val="0"/>
          <c:order val="0"/>
          <c:tx>
            <c:strRef>
              <c:f>'1.4_12'!$H$25</c:f>
              <c:strCache>
                <c:ptCount val="1"/>
                <c:pt idx="0">
                  <c:v>Deutsche</c:v>
                </c:pt>
              </c:strCache>
            </c:strRef>
          </c:tx>
          <c:spPr>
            <a:solidFill>
              <a:srgbClr val="009999"/>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'1.4_12'!$I$24:$J$24</c:f>
              <c:strCache>
                <c:ptCount val="2"/>
                <c:pt idx="0">
                  <c:v>Männer</c:v>
                </c:pt>
                <c:pt idx="1">
                  <c:v>Frauen</c:v>
                </c:pt>
              </c:strCache>
            </c:strRef>
          </c:cat>
          <c:val>
            <c:numRef>
              <c:f>'1.4_12'!$I$25:$J$25</c:f>
              <c:numCache>
                <c:formatCode>* #,##0;* \-_ #,##0;\-</c:formatCode>
                <c:ptCount val="2"/>
                <c:pt idx="0">
                  <c:v>1027031</c:v>
                </c:pt>
                <c:pt idx="1">
                  <c:v>895158</c:v>
                </c:pt>
              </c:numCache>
            </c:numRef>
          </c:val>
          <c:extLst>
            <c:ext xmlns:c16="http://schemas.microsoft.com/office/drawing/2014/chart" uri="{C3380CC4-5D6E-409C-BE32-E72D297353CC}">
              <c16:uniqueId val="{00000000-1E3B-44E5-B017-5A83C830D721}"/>
            </c:ext>
          </c:extLst>
        </c:ser>
        <c:ser>
          <c:idx val="1"/>
          <c:order val="1"/>
          <c:tx>
            <c:strRef>
              <c:f>'1.4_12'!$H$26</c:f>
              <c:strCache>
                <c:ptCount val="1"/>
                <c:pt idx="0">
                  <c:v>Ausländer</c:v>
                </c:pt>
              </c:strCache>
            </c:strRef>
          </c:tx>
          <c:spPr>
            <a:solidFill>
              <a:schemeClr val="bg1">
                <a:lumMod val="75000"/>
              </a:schemeClr>
            </a:solidFill>
          </c:spPr>
          <c:invertIfNegative val="0"/>
          <c:dLbls>
            <c:dLbl>
              <c:idx val="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E3B-44E5-B017-5A83C830D721}"/>
                </c:ext>
              </c:extLst>
            </c:dLbl>
            <c:dLbl>
              <c:idx val="1"/>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E3B-44E5-B017-5A83C830D72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'1.4_12'!$I$24:$J$24</c:f>
              <c:strCache>
                <c:ptCount val="2"/>
                <c:pt idx="0">
                  <c:v>Männer</c:v>
                </c:pt>
                <c:pt idx="1">
                  <c:v>Frauen</c:v>
                </c:pt>
              </c:strCache>
            </c:strRef>
          </c:cat>
          <c:val>
            <c:numRef>
              <c:f>'1.4_12'!$I$26:$J$26</c:f>
              <c:numCache>
                <c:formatCode>* #,##0;* \-_ #,##0;\-</c:formatCode>
                <c:ptCount val="2"/>
                <c:pt idx="0">
                  <c:v>138353</c:v>
                </c:pt>
                <c:pt idx="1">
                  <c:v>96245</c:v>
                </c:pt>
              </c:numCache>
            </c:numRef>
          </c:val>
          <c:extLst>
            <c:ext xmlns:c16="http://schemas.microsoft.com/office/drawing/2014/chart" uri="{C3380CC4-5D6E-409C-BE32-E72D297353CC}">
              <c16:uniqueId val="{00000003-1E3B-44E5-B017-5A83C830D721}"/>
            </c:ext>
          </c:extLst>
        </c:ser>
        <c:dLbls>
          <c:showLegendKey val="0"/>
          <c:showVal val="0"/>
          <c:showCatName val="0"/>
          <c:showSerName val="0"/>
          <c:showPercent val="0"/>
          <c:showBubbleSize val="0"/>
        </c:dLbls>
        <c:gapWidth val="150"/>
        <c:overlap val="100"/>
        <c:axId val="820132608"/>
        <c:axId val="820135872"/>
      </c:barChart>
      <c:catAx>
        <c:axId val="820132608"/>
        <c:scaling>
          <c:orientation val="minMax"/>
        </c:scaling>
        <c:delete val="0"/>
        <c:axPos val="b"/>
        <c:numFmt formatCode="General" sourceLinked="1"/>
        <c:majorTickMark val="none"/>
        <c:minorTickMark val="none"/>
        <c:tickLblPos val="nextTo"/>
        <c:crossAx val="820135872"/>
        <c:crosses val="autoZero"/>
        <c:auto val="1"/>
        <c:lblAlgn val="ctr"/>
        <c:lblOffset val="100"/>
        <c:noMultiLvlLbl val="0"/>
      </c:catAx>
      <c:valAx>
        <c:axId val="820135872"/>
        <c:scaling>
          <c:orientation val="minMax"/>
          <c:min val="0"/>
        </c:scaling>
        <c:delete val="0"/>
        <c:axPos val="l"/>
        <c:majorGridlines>
          <c:spPr>
            <a:ln>
              <a:prstDash val="sysDot"/>
            </a:ln>
          </c:spPr>
        </c:majorGridlines>
        <c:numFmt formatCode="0%" sourceLinked="0"/>
        <c:majorTickMark val="none"/>
        <c:minorTickMark val="none"/>
        <c:tickLblPos val="nextTo"/>
        <c:crossAx val="820132608"/>
        <c:crosses val="autoZero"/>
        <c:crossBetween val="between"/>
      </c:valAx>
    </c:plotArea>
    <c:legend>
      <c:legendPos val="b"/>
      <c:layout>
        <c:manualLayout>
          <c:xMode val="edge"/>
          <c:yMode val="edge"/>
          <c:x val="0.32309505365688096"/>
          <c:y val="0.90631059758025123"/>
          <c:w val="0.36632608196308342"/>
          <c:h val="8.2218049991457418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sz="800">
                <a:latin typeface="Arial" pitchFamily="34" charset="0"/>
                <a:cs typeface="Arial" pitchFamily="34" charset="0"/>
              </a:rPr>
              <a:t>Sozialversicherungspflichtig Beschäftigte am Wohnort nach Geschlecht, </a:t>
            </a:r>
          </a:p>
          <a:p>
            <a:pPr>
              <a:defRPr sz="800">
                <a:latin typeface="Arial" pitchFamily="34" charset="0"/>
                <a:cs typeface="Arial" pitchFamily="34" charset="0"/>
              </a:defRPr>
            </a:pPr>
            <a:r>
              <a:rPr lang="de-DE" sz="800">
                <a:latin typeface="Arial" pitchFamily="34" charset="0"/>
                <a:cs typeface="Arial" pitchFamily="34" charset="0"/>
              </a:rPr>
              <a:t>2012, </a:t>
            </a:r>
            <a:r>
              <a:rPr lang="de-DE" sz="800" baseline="0">
                <a:latin typeface="Arial" pitchFamily="34" charset="0"/>
                <a:cs typeface="Arial" pitchFamily="34" charset="0"/>
              </a:rPr>
              <a:t>Wetteraukreis</a:t>
            </a:r>
            <a:endParaRPr lang="de-DE" sz="800">
              <a:latin typeface="Arial" pitchFamily="34" charset="0"/>
              <a:cs typeface="Arial" pitchFamily="34" charset="0"/>
            </a:endParaRPr>
          </a:p>
        </c:rich>
      </c:tx>
      <c:layout>
        <c:manualLayout>
          <c:xMode val="edge"/>
          <c:yMode val="edge"/>
          <c:x val="0.17915337416927316"/>
          <c:y val="6.4855187899200487E-2"/>
        </c:manualLayout>
      </c:layout>
      <c:overlay val="0"/>
      <c:spPr>
        <a:noFill/>
        <a:ln w="25400">
          <a:noFill/>
        </a:ln>
      </c:spPr>
    </c:title>
    <c:autoTitleDeleted val="0"/>
    <c:plotArea>
      <c:layout>
        <c:manualLayout>
          <c:layoutTarget val="inner"/>
          <c:xMode val="edge"/>
          <c:yMode val="edge"/>
          <c:x val="6.797853309481218E-2"/>
          <c:y val="0.20869565217391303"/>
          <c:w val="0.89982110912343471"/>
          <c:h val="0.64057971014492765"/>
        </c:manualLayout>
      </c:layout>
      <c:barChart>
        <c:barDir val="col"/>
        <c:grouping val="percentStacked"/>
        <c:varyColors val="0"/>
        <c:ser>
          <c:idx val="0"/>
          <c:order val="0"/>
          <c:tx>
            <c:strRef>
              <c:f>'1.4_12'!$A$25</c:f>
              <c:strCache>
                <c:ptCount val="1"/>
                <c:pt idx="0">
                  <c:v>Deutsche</c:v>
                </c:pt>
              </c:strCache>
            </c:strRef>
          </c:tx>
          <c:spPr>
            <a:solidFill>
              <a:srgbClr val="009999"/>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'1.4_12'!$B$24:$C$24</c:f>
              <c:strCache>
                <c:ptCount val="2"/>
                <c:pt idx="0">
                  <c:v>Männer</c:v>
                </c:pt>
                <c:pt idx="1">
                  <c:v>Frauen</c:v>
                </c:pt>
              </c:strCache>
            </c:strRef>
          </c:cat>
          <c:val>
            <c:numRef>
              <c:f>'1.4_12'!$B$25:$C$25</c:f>
              <c:numCache>
                <c:formatCode>* #,##0;* \-_ #,##0;\-</c:formatCode>
                <c:ptCount val="2"/>
                <c:pt idx="0">
                  <c:v>52568</c:v>
                </c:pt>
                <c:pt idx="1">
                  <c:v>45697</c:v>
                </c:pt>
              </c:numCache>
            </c:numRef>
          </c:val>
          <c:extLst>
            <c:ext xmlns:c16="http://schemas.microsoft.com/office/drawing/2014/chart" uri="{C3380CC4-5D6E-409C-BE32-E72D297353CC}">
              <c16:uniqueId val="{00000000-FC14-4149-BBB1-8C2A6881CCBF}"/>
            </c:ext>
          </c:extLst>
        </c:ser>
        <c:ser>
          <c:idx val="1"/>
          <c:order val="1"/>
          <c:tx>
            <c:strRef>
              <c:f>'1.4_12'!$A$26</c:f>
              <c:strCache>
                <c:ptCount val="1"/>
                <c:pt idx="0">
                  <c:v>Ausländer</c:v>
                </c:pt>
              </c:strCache>
            </c:strRef>
          </c:tx>
          <c:spPr>
            <a:solidFill>
              <a:schemeClr val="bg1">
                <a:lumMod val="75000"/>
              </a:schemeClr>
            </a:solidFill>
          </c:spPr>
          <c:invertIfNegative val="0"/>
          <c:dLbls>
            <c:dLbl>
              <c:idx val="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C14-4149-BBB1-8C2A6881CCBF}"/>
                </c:ext>
              </c:extLst>
            </c:dLbl>
            <c:dLbl>
              <c:idx val="1"/>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C14-4149-BBB1-8C2A6881CCB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'1.4_12'!$B$24:$C$24</c:f>
              <c:strCache>
                <c:ptCount val="2"/>
                <c:pt idx="0">
                  <c:v>Männer</c:v>
                </c:pt>
                <c:pt idx="1">
                  <c:v>Frauen</c:v>
                </c:pt>
              </c:strCache>
            </c:strRef>
          </c:cat>
          <c:val>
            <c:numRef>
              <c:f>'1.4_12'!$B$26:$C$26</c:f>
              <c:numCache>
                <c:formatCode>* #,##0;* \-_ #,##0;\-</c:formatCode>
                <c:ptCount val="2"/>
                <c:pt idx="0">
                  <c:v>4465</c:v>
                </c:pt>
                <c:pt idx="1">
                  <c:v>3309</c:v>
                </c:pt>
              </c:numCache>
            </c:numRef>
          </c:val>
          <c:extLst>
            <c:ext xmlns:c16="http://schemas.microsoft.com/office/drawing/2014/chart" uri="{C3380CC4-5D6E-409C-BE32-E72D297353CC}">
              <c16:uniqueId val="{00000003-FC14-4149-BBB1-8C2A6881CCBF}"/>
            </c:ext>
          </c:extLst>
        </c:ser>
        <c:dLbls>
          <c:showLegendKey val="0"/>
          <c:showVal val="0"/>
          <c:showCatName val="0"/>
          <c:showSerName val="0"/>
          <c:showPercent val="0"/>
          <c:showBubbleSize val="0"/>
        </c:dLbls>
        <c:gapWidth val="150"/>
        <c:overlap val="100"/>
        <c:axId val="820143488"/>
        <c:axId val="820138048"/>
      </c:barChart>
      <c:catAx>
        <c:axId val="820143488"/>
        <c:scaling>
          <c:orientation val="minMax"/>
        </c:scaling>
        <c:delete val="0"/>
        <c:axPos val="b"/>
        <c:numFmt formatCode="General" sourceLinked="1"/>
        <c:majorTickMark val="none"/>
        <c:minorTickMark val="none"/>
        <c:tickLblPos val="nextTo"/>
        <c:crossAx val="820138048"/>
        <c:crosses val="autoZero"/>
        <c:auto val="1"/>
        <c:lblAlgn val="ctr"/>
        <c:lblOffset val="100"/>
        <c:noMultiLvlLbl val="0"/>
      </c:catAx>
      <c:valAx>
        <c:axId val="820138048"/>
        <c:scaling>
          <c:orientation val="minMax"/>
          <c:min val="0"/>
        </c:scaling>
        <c:delete val="0"/>
        <c:axPos val="l"/>
        <c:majorGridlines>
          <c:spPr>
            <a:ln>
              <a:prstDash val="sysDot"/>
            </a:ln>
          </c:spPr>
        </c:majorGridlines>
        <c:numFmt formatCode="0%" sourceLinked="0"/>
        <c:majorTickMark val="none"/>
        <c:minorTickMark val="none"/>
        <c:tickLblPos val="nextTo"/>
        <c:crossAx val="820143488"/>
        <c:crosses val="autoZero"/>
        <c:crossBetween val="between"/>
      </c:valAx>
    </c:plotArea>
    <c:legend>
      <c:legendPos val="b"/>
      <c:layout>
        <c:manualLayout>
          <c:xMode val="edge"/>
          <c:yMode val="edge"/>
          <c:x val="0.32309505365688096"/>
          <c:y val="0.90631059758025123"/>
          <c:w val="0.36632608196308342"/>
          <c:h val="8.2218049991457418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sz="800">
                <a:latin typeface="Arial" pitchFamily="34" charset="0"/>
                <a:cs typeface="Arial" pitchFamily="34" charset="0"/>
              </a:rPr>
              <a:t>Sozialversicherungspflichtig Beschäftigte am Wohnort nach Geschlecht, </a:t>
            </a:r>
          </a:p>
          <a:p>
            <a:pPr>
              <a:defRPr sz="800">
                <a:latin typeface="Arial" pitchFamily="34" charset="0"/>
                <a:cs typeface="Arial" pitchFamily="34" charset="0"/>
              </a:defRPr>
            </a:pPr>
            <a:r>
              <a:rPr lang="de-DE" sz="800">
                <a:latin typeface="Arial" pitchFamily="34" charset="0"/>
                <a:cs typeface="Arial" pitchFamily="34" charset="0"/>
              </a:rPr>
              <a:t>2011, </a:t>
            </a:r>
            <a:r>
              <a:rPr lang="de-DE" sz="800" baseline="0">
                <a:latin typeface="Arial" pitchFamily="34" charset="0"/>
                <a:cs typeface="Arial" pitchFamily="34" charset="0"/>
              </a:rPr>
              <a:t>Land Hessen</a:t>
            </a:r>
            <a:endParaRPr lang="de-DE" sz="800">
              <a:latin typeface="Arial" pitchFamily="34" charset="0"/>
              <a:cs typeface="Arial" pitchFamily="34" charset="0"/>
            </a:endParaRPr>
          </a:p>
        </c:rich>
      </c:tx>
      <c:layout>
        <c:manualLayout>
          <c:xMode val="edge"/>
          <c:yMode val="edge"/>
          <c:x val="0.17915337416927316"/>
          <c:y val="6.4855187899200487E-2"/>
        </c:manualLayout>
      </c:layout>
      <c:overlay val="0"/>
      <c:spPr>
        <a:noFill/>
        <a:ln w="25400">
          <a:noFill/>
        </a:ln>
      </c:spPr>
    </c:title>
    <c:autoTitleDeleted val="0"/>
    <c:plotArea>
      <c:layout>
        <c:manualLayout>
          <c:layoutTarget val="inner"/>
          <c:xMode val="edge"/>
          <c:yMode val="edge"/>
          <c:x val="6.797853309481218E-2"/>
          <c:y val="0.20869565217391303"/>
          <c:w val="0.89982110912343471"/>
          <c:h val="0.64057971014492765"/>
        </c:manualLayout>
      </c:layout>
      <c:barChart>
        <c:barDir val="col"/>
        <c:grouping val="percentStacked"/>
        <c:varyColors val="0"/>
        <c:ser>
          <c:idx val="0"/>
          <c:order val="0"/>
          <c:tx>
            <c:strRef>
              <c:f>'1.4_11'!$H$25</c:f>
              <c:strCache>
                <c:ptCount val="1"/>
                <c:pt idx="0">
                  <c:v>Deutsche</c:v>
                </c:pt>
              </c:strCache>
            </c:strRef>
          </c:tx>
          <c:spPr>
            <a:solidFill>
              <a:srgbClr val="009999"/>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'1.4_11'!$I$24:$J$24</c:f>
              <c:strCache>
                <c:ptCount val="2"/>
                <c:pt idx="0">
                  <c:v>Männer</c:v>
                </c:pt>
                <c:pt idx="1">
                  <c:v>Frauen</c:v>
                </c:pt>
              </c:strCache>
            </c:strRef>
          </c:cat>
          <c:val>
            <c:numRef>
              <c:f>'1.4_11'!$I$25:$J$25</c:f>
              <c:numCache>
                <c:formatCode>* #,##0;* \-_ #,##0;\-</c:formatCode>
                <c:ptCount val="2"/>
                <c:pt idx="0">
                  <c:v>1015060</c:v>
                </c:pt>
                <c:pt idx="1">
                  <c:v>877339</c:v>
                </c:pt>
              </c:numCache>
            </c:numRef>
          </c:val>
          <c:extLst>
            <c:ext xmlns:c16="http://schemas.microsoft.com/office/drawing/2014/chart" uri="{C3380CC4-5D6E-409C-BE32-E72D297353CC}">
              <c16:uniqueId val="{00000000-D7CE-4AB3-8EA5-593508594584}"/>
            </c:ext>
          </c:extLst>
        </c:ser>
        <c:ser>
          <c:idx val="1"/>
          <c:order val="1"/>
          <c:tx>
            <c:strRef>
              <c:f>'1.4_11'!$H$26</c:f>
              <c:strCache>
                <c:ptCount val="1"/>
                <c:pt idx="0">
                  <c:v>Ausländer</c:v>
                </c:pt>
              </c:strCache>
            </c:strRef>
          </c:tx>
          <c:spPr>
            <a:solidFill>
              <a:schemeClr val="bg1">
                <a:lumMod val="75000"/>
              </a:schemeClr>
            </a:solidFill>
          </c:spPr>
          <c:invertIfNegative val="0"/>
          <c:dLbls>
            <c:dLbl>
              <c:idx val="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7CE-4AB3-8EA5-593508594584}"/>
                </c:ext>
              </c:extLst>
            </c:dLbl>
            <c:dLbl>
              <c:idx val="1"/>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7CE-4AB3-8EA5-59350859458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'1.4_11'!$I$24:$J$24</c:f>
              <c:strCache>
                <c:ptCount val="2"/>
                <c:pt idx="0">
                  <c:v>Männer</c:v>
                </c:pt>
                <c:pt idx="1">
                  <c:v>Frauen</c:v>
                </c:pt>
              </c:strCache>
            </c:strRef>
          </c:cat>
          <c:val>
            <c:numRef>
              <c:f>'1.4_11'!$I$26:$J$26</c:f>
              <c:numCache>
                <c:formatCode>* #,##0;* \-_ #,##0;\-</c:formatCode>
                <c:ptCount val="2"/>
                <c:pt idx="0">
                  <c:v>130562</c:v>
                </c:pt>
                <c:pt idx="1">
                  <c:v>89164</c:v>
                </c:pt>
              </c:numCache>
            </c:numRef>
          </c:val>
          <c:extLst>
            <c:ext xmlns:c16="http://schemas.microsoft.com/office/drawing/2014/chart" uri="{C3380CC4-5D6E-409C-BE32-E72D297353CC}">
              <c16:uniqueId val="{00000003-D7CE-4AB3-8EA5-593508594584}"/>
            </c:ext>
          </c:extLst>
        </c:ser>
        <c:dLbls>
          <c:showLegendKey val="0"/>
          <c:showVal val="0"/>
          <c:showCatName val="0"/>
          <c:showSerName val="0"/>
          <c:showPercent val="0"/>
          <c:showBubbleSize val="0"/>
        </c:dLbls>
        <c:gapWidth val="150"/>
        <c:overlap val="100"/>
        <c:axId val="820134240"/>
        <c:axId val="820138592"/>
      </c:barChart>
      <c:catAx>
        <c:axId val="820134240"/>
        <c:scaling>
          <c:orientation val="minMax"/>
        </c:scaling>
        <c:delete val="0"/>
        <c:axPos val="b"/>
        <c:numFmt formatCode="General" sourceLinked="1"/>
        <c:majorTickMark val="none"/>
        <c:minorTickMark val="none"/>
        <c:tickLblPos val="nextTo"/>
        <c:crossAx val="820138592"/>
        <c:crosses val="autoZero"/>
        <c:auto val="1"/>
        <c:lblAlgn val="ctr"/>
        <c:lblOffset val="100"/>
        <c:noMultiLvlLbl val="0"/>
      </c:catAx>
      <c:valAx>
        <c:axId val="820138592"/>
        <c:scaling>
          <c:orientation val="minMax"/>
          <c:min val="0"/>
        </c:scaling>
        <c:delete val="0"/>
        <c:axPos val="l"/>
        <c:majorGridlines>
          <c:spPr>
            <a:ln>
              <a:prstDash val="sysDot"/>
            </a:ln>
          </c:spPr>
        </c:majorGridlines>
        <c:numFmt formatCode="0%" sourceLinked="0"/>
        <c:majorTickMark val="none"/>
        <c:minorTickMark val="none"/>
        <c:tickLblPos val="nextTo"/>
        <c:crossAx val="820134240"/>
        <c:crosses val="autoZero"/>
        <c:crossBetween val="between"/>
      </c:valAx>
    </c:plotArea>
    <c:legend>
      <c:legendPos val="b"/>
      <c:layout>
        <c:manualLayout>
          <c:xMode val="edge"/>
          <c:yMode val="edge"/>
          <c:x val="0.32309505365688096"/>
          <c:y val="0.90631059758025123"/>
          <c:w val="0.36632608196308342"/>
          <c:h val="8.2218049991457418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pPr>
            <a:r>
              <a:rPr lang="de-DE" sz="800"/>
              <a:t>Sozialversicherungspflichtig Beschäftigte am Wohnort nach Altersklassen und Staatsangehörigkeit, 2016,</a:t>
            </a:r>
            <a:r>
              <a:rPr lang="de-DE" sz="800" baseline="0"/>
              <a:t> </a:t>
            </a:r>
            <a:r>
              <a:rPr lang="de-DE" sz="800"/>
              <a:t>Wetteraukreis</a:t>
            </a:r>
          </a:p>
        </c:rich>
      </c:tx>
      <c:layout>
        <c:manualLayout>
          <c:xMode val="edge"/>
          <c:yMode val="edge"/>
          <c:x val="0.16125887170312431"/>
          <c:y val="3.6806164451604832E-2"/>
        </c:manualLayout>
      </c:layout>
      <c:overlay val="0"/>
      <c:spPr>
        <a:noFill/>
        <a:ln w="25400">
          <a:noFill/>
        </a:ln>
      </c:spPr>
    </c:title>
    <c:autoTitleDeleted val="0"/>
    <c:plotArea>
      <c:layout>
        <c:manualLayout>
          <c:layoutTarget val="inner"/>
          <c:xMode val="edge"/>
          <c:yMode val="edge"/>
          <c:x val="8.2437275985663097E-2"/>
          <c:y val="0.15567282321899717"/>
          <c:w val="0.88530465949820791"/>
          <c:h val="0.66226912928759962"/>
        </c:manualLayout>
      </c:layout>
      <c:barChart>
        <c:barDir val="col"/>
        <c:grouping val="percentStacked"/>
        <c:varyColors val="0"/>
        <c:ser>
          <c:idx val="0"/>
          <c:order val="0"/>
          <c:tx>
            <c:strRef>
              <c:f>'[1]WE-2015'!$A$3</c:f>
              <c:strCache>
                <c:ptCount val="1"/>
                <c:pt idx="0">
                  <c:v>Deutsche</c:v>
                </c:pt>
              </c:strCache>
            </c:strRef>
          </c:tx>
          <c:spPr>
            <a:solidFill>
              <a:srgbClr val="009999"/>
            </a:solidFill>
          </c:spPr>
          <c:invertIfNegative val="0"/>
          <c:dLbls>
            <c:numFmt formatCode="* #,##0;* \-_ #,##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'[1]WE-2015'!$B$2:$E$2</c:f>
              <c:strCache>
                <c:ptCount val="4"/>
                <c:pt idx="0">
                  <c:v>unter 25 Jahre</c:v>
                </c:pt>
                <c:pt idx="1">
                  <c:v>25 bis unter 50 Jahre</c:v>
                </c:pt>
                <c:pt idx="2">
                  <c:v>50 bis unter 65 Jahre</c:v>
                </c:pt>
                <c:pt idx="3">
                  <c:v>65 Jahre und älter</c:v>
                </c:pt>
              </c:strCache>
            </c:strRef>
          </c:cat>
          <c:val>
            <c:numRef>
              <c:f>'[1]WE-2015'!$B$3:$E$3</c:f>
              <c:numCache>
                <c:formatCode>General</c:formatCode>
                <c:ptCount val="4"/>
                <c:pt idx="0">
                  <c:v>9905</c:v>
                </c:pt>
                <c:pt idx="1">
                  <c:v>57907</c:v>
                </c:pt>
                <c:pt idx="2">
                  <c:v>33651</c:v>
                </c:pt>
                <c:pt idx="3">
                  <c:v>749</c:v>
                </c:pt>
              </c:numCache>
            </c:numRef>
          </c:val>
          <c:extLst>
            <c:ext xmlns:c16="http://schemas.microsoft.com/office/drawing/2014/chart" uri="{C3380CC4-5D6E-409C-BE32-E72D297353CC}">
              <c16:uniqueId val="{00000000-8235-445D-82F9-797C3FB72FB4}"/>
            </c:ext>
          </c:extLst>
        </c:ser>
        <c:ser>
          <c:idx val="1"/>
          <c:order val="1"/>
          <c:tx>
            <c:strRef>
              <c:f>'[1]WE-2015'!$A$4</c:f>
              <c:strCache>
                <c:ptCount val="1"/>
                <c:pt idx="0">
                  <c:v>Ausländer</c:v>
                </c:pt>
              </c:strCache>
            </c:strRef>
          </c:tx>
          <c:spPr>
            <a:solidFill>
              <a:schemeClr val="bg1">
                <a:lumMod val="75000"/>
              </a:schemeClr>
            </a:solidFill>
          </c:spPr>
          <c:invertIfNegative val="0"/>
          <c:dLbls>
            <c:dLbl>
              <c:idx val="0"/>
              <c:numFmt formatCode="#,##0" sourceLinked="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235-445D-82F9-797C3FB72FB4}"/>
                </c:ext>
              </c:extLst>
            </c:dLbl>
            <c:dLbl>
              <c:idx val="1"/>
              <c:numFmt formatCode="#,##0" sourceLinked="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235-445D-82F9-797C3FB72FB4}"/>
                </c:ext>
              </c:extLst>
            </c:dLbl>
            <c:dLbl>
              <c:idx val="2"/>
              <c:numFmt formatCode="#,##0" sourceLinked="0"/>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235-445D-82F9-797C3FB72FB4}"/>
                </c:ext>
              </c:extLst>
            </c:dLbl>
            <c:dLbl>
              <c:idx val="3"/>
              <c:numFmt formatCode="#,##0" sourceLinked="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235-445D-82F9-797C3FB72FB4}"/>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'[1]WE-2015'!$B$2:$E$2</c:f>
              <c:strCache>
                <c:ptCount val="4"/>
                <c:pt idx="0">
                  <c:v>unter 25 Jahre</c:v>
                </c:pt>
                <c:pt idx="1">
                  <c:v>25 bis unter 50 Jahre</c:v>
                </c:pt>
                <c:pt idx="2">
                  <c:v>50 bis unter 65 Jahre</c:v>
                </c:pt>
                <c:pt idx="3">
                  <c:v>65 Jahre und älter</c:v>
                </c:pt>
              </c:strCache>
            </c:strRef>
          </c:cat>
          <c:val>
            <c:numRef>
              <c:f>'[1]WE-2015'!$B$4:$E$4</c:f>
              <c:numCache>
                <c:formatCode>General</c:formatCode>
                <c:ptCount val="4"/>
                <c:pt idx="0">
                  <c:v>991</c:v>
                </c:pt>
                <c:pt idx="1">
                  <c:v>7134</c:v>
                </c:pt>
                <c:pt idx="2">
                  <c:v>2039</c:v>
                </c:pt>
                <c:pt idx="3">
                  <c:v>56</c:v>
                </c:pt>
              </c:numCache>
            </c:numRef>
          </c:val>
          <c:extLst>
            <c:ext xmlns:c16="http://schemas.microsoft.com/office/drawing/2014/chart" uri="{C3380CC4-5D6E-409C-BE32-E72D297353CC}">
              <c16:uniqueId val="{00000005-8235-445D-82F9-797C3FB72FB4}"/>
            </c:ext>
          </c:extLst>
        </c:ser>
        <c:dLbls>
          <c:showLegendKey val="0"/>
          <c:showVal val="0"/>
          <c:showCatName val="0"/>
          <c:showSerName val="0"/>
          <c:showPercent val="0"/>
          <c:showBubbleSize val="0"/>
        </c:dLbls>
        <c:gapWidth val="150"/>
        <c:overlap val="100"/>
        <c:axId val="811972992"/>
        <c:axId val="811959936"/>
      </c:barChart>
      <c:catAx>
        <c:axId val="811972992"/>
        <c:scaling>
          <c:orientation val="minMax"/>
        </c:scaling>
        <c:delete val="0"/>
        <c:axPos val="b"/>
        <c:numFmt formatCode="General" sourceLinked="1"/>
        <c:majorTickMark val="none"/>
        <c:minorTickMark val="none"/>
        <c:tickLblPos val="nextTo"/>
        <c:crossAx val="811959936"/>
        <c:crosses val="autoZero"/>
        <c:auto val="1"/>
        <c:lblAlgn val="ctr"/>
        <c:lblOffset val="100"/>
        <c:noMultiLvlLbl val="0"/>
      </c:catAx>
      <c:valAx>
        <c:axId val="811959936"/>
        <c:scaling>
          <c:orientation val="minMax"/>
          <c:min val="0"/>
        </c:scaling>
        <c:delete val="0"/>
        <c:axPos val="l"/>
        <c:majorGridlines>
          <c:spPr>
            <a:ln>
              <a:prstDash val="sysDot"/>
            </a:ln>
          </c:spPr>
        </c:majorGridlines>
        <c:numFmt formatCode="0%" sourceLinked="0"/>
        <c:majorTickMark val="none"/>
        <c:minorTickMark val="none"/>
        <c:tickLblPos val="nextTo"/>
        <c:crossAx val="811972992"/>
        <c:crosses val="autoZero"/>
        <c:crossBetween val="between"/>
      </c:valAx>
    </c:plotArea>
    <c:legend>
      <c:legendPos val="r"/>
      <c:layout>
        <c:manualLayout>
          <c:xMode val="edge"/>
          <c:yMode val="edge"/>
          <c:x val="0.34767025089605735"/>
          <c:y val="0.90196081690316465"/>
          <c:w val="0.34647550776583136"/>
          <c:h val="8.4398922430210743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sz="800">
                <a:latin typeface="Arial" pitchFamily="34" charset="0"/>
                <a:cs typeface="Arial" pitchFamily="34" charset="0"/>
              </a:rPr>
              <a:t>Sozialversicherungspflichtig Beschäftigte am Wohnort nach Geschlecht, </a:t>
            </a:r>
          </a:p>
          <a:p>
            <a:pPr>
              <a:defRPr sz="800">
                <a:latin typeface="Arial" pitchFamily="34" charset="0"/>
                <a:cs typeface="Arial" pitchFamily="34" charset="0"/>
              </a:defRPr>
            </a:pPr>
            <a:r>
              <a:rPr lang="de-DE" sz="800">
                <a:latin typeface="Arial" pitchFamily="34" charset="0"/>
                <a:cs typeface="Arial" pitchFamily="34" charset="0"/>
              </a:rPr>
              <a:t>2011, </a:t>
            </a:r>
            <a:r>
              <a:rPr lang="de-DE" sz="800" baseline="0">
                <a:latin typeface="Arial" pitchFamily="34" charset="0"/>
                <a:cs typeface="Arial" pitchFamily="34" charset="0"/>
              </a:rPr>
              <a:t>Wetteraukreis</a:t>
            </a:r>
            <a:endParaRPr lang="de-DE" sz="800">
              <a:latin typeface="Arial" pitchFamily="34" charset="0"/>
              <a:cs typeface="Arial" pitchFamily="34" charset="0"/>
            </a:endParaRPr>
          </a:p>
        </c:rich>
      </c:tx>
      <c:layout>
        <c:manualLayout>
          <c:xMode val="edge"/>
          <c:yMode val="edge"/>
          <c:x val="0.17915337416927316"/>
          <c:y val="6.4855187899200487E-2"/>
        </c:manualLayout>
      </c:layout>
      <c:overlay val="0"/>
      <c:spPr>
        <a:noFill/>
        <a:ln w="25400">
          <a:noFill/>
        </a:ln>
      </c:spPr>
    </c:title>
    <c:autoTitleDeleted val="0"/>
    <c:plotArea>
      <c:layout>
        <c:manualLayout>
          <c:layoutTarget val="inner"/>
          <c:xMode val="edge"/>
          <c:yMode val="edge"/>
          <c:x val="6.797853309481218E-2"/>
          <c:y val="0.20869565217391303"/>
          <c:w val="0.89982110912343471"/>
          <c:h val="0.64057971014492765"/>
        </c:manualLayout>
      </c:layout>
      <c:barChart>
        <c:barDir val="col"/>
        <c:grouping val="percentStacked"/>
        <c:varyColors val="0"/>
        <c:ser>
          <c:idx val="0"/>
          <c:order val="0"/>
          <c:tx>
            <c:strRef>
              <c:f>'1.4_11'!$A$25</c:f>
              <c:strCache>
                <c:ptCount val="1"/>
                <c:pt idx="0">
                  <c:v>Deutsche</c:v>
                </c:pt>
              </c:strCache>
            </c:strRef>
          </c:tx>
          <c:spPr>
            <a:solidFill>
              <a:srgbClr val="009999"/>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'1.4_11'!$B$24:$C$24</c:f>
              <c:strCache>
                <c:ptCount val="2"/>
                <c:pt idx="0">
                  <c:v>Männer</c:v>
                </c:pt>
                <c:pt idx="1">
                  <c:v>Frauen</c:v>
                </c:pt>
              </c:strCache>
            </c:strRef>
          </c:cat>
          <c:val>
            <c:numRef>
              <c:f>'1.4_11'!$B$25:$C$25</c:f>
              <c:numCache>
                <c:formatCode>* #,##0;* \-_ #,##0;\-</c:formatCode>
                <c:ptCount val="2"/>
                <c:pt idx="0">
                  <c:v>52013</c:v>
                </c:pt>
                <c:pt idx="1">
                  <c:v>44903</c:v>
                </c:pt>
              </c:numCache>
            </c:numRef>
          </c:val>
          <c:extLst>
            <c:ext xmlns:c16="http://schemas.microsoft.com/office/drawing/2014/chart" uri="{C3380CC4-5D6E-409C-BE32-E72D297353CC}">
              <c16:uniqueId val="{00000000-8379-449F-9454-0B17969BC9A0}"/>
            </c:ext>
          </c:extLst>
        </c:ser>
        <c:ser>
          <c:idx val="1"/>
          <c:order val="1"/>
          <c:tx>
            <c:strRef>
              <c:f>'1.4_11'!$A$26</c:f>
              <c:strCache>
                <c:ptCount val="1"/>
                <c:pt idx="0">
                  <c:v>Ausländer</c:v>
                </c:pt>
              </c:strCache>
            </c:strRef>
          </c:tx>
          <c:spPr>
            <a:solidFill>
              <a:schemeClr val="bg1">
                <a:lumMod val="75000"/>
              </a:schemeClr>
            </a:solidFill>
          </c:spPr>
          <c:invertIfNegative val="0"/>
          <c:dLbls>
            <c:dLbl>
              <c:idx val="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379-449F-9454-0B17969BC9A0}"/>
                </c:ext>
              </c:extLst>
            </c:dLbl>
            <c:dLbl>
              <c:idx val="1"/>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379-449F-9454-0B17969BC9A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'1.4_11'!$B$24:$C$24</c:f>
              <c:strCache>
                <c:ptCount val="2"/>
                <c:pt idx="0">
                  <c:v>Männer</c:v>
                </c:pt>
                <c:pt idx="1">
                  <c:v>Frauen</c:v>
                </c:pt>
              </c:strCache>
            </c:strRef>
          </c:cat>
          <c:val>
            <c:numRef>
              <c:f>'1.4_11'!$B$26:$C$26</c:f>
              <c:numCache>
                <c:formatCode>* #,##0;* \-_ #,##0;\-</c:formatCode>
                <c:ptCount val="2"/>
                <c:pt idx="0">
                  <c:v>4237</c:v>
                </c:pt>
                <c:pt idx="1">
                  <c:v>3081</c:v>
                </c:pt>
              </c:numCache>
            </c:numRef>
          </c:val>
          <c:extLst>
            <c:ext xmlns:c16="http://schemas.microsoft.com/office/drawing/2014/chart" uri="{C3380CC4-5D6E-409C-BE32-E72D297353CC}">
              <c16:uniqueId val="{00000003-8379-449F-9454-0B17969BC9A0}"/>
            </c:ext>
          </c:extLst>
        </c:ser>
        <c:dLbls>
          <c:showLegendKey val="0"/>
          <c:showVal val="0"/>
          <c:showCatName val="0"/>
          <c:showSerName val="0"/>
          <c:showPercent val="0"/>
          <c:showBubbleSize val="0"/>
        </c:dLbls>
        <c:gapWidth val="150"/>
        <c:overlap val="100"/>
        <c:axId val="820144576"/>
        <c:axId val="820133696"/>
      </c:barChart>
      <c:catAx>
        <c:axId val="820144576"/>
        <c:scaling>
          <c:orientation val="minMax"/>
        </c:scaling>
        <c:delete val="0"/>
        <c:axPos val="b"/>
        <c:numFmt formatCode="General" sourceLinked="1"/>
        <c:majorTickMark val="none"/>
        <c:minorTickMark val="none"/>
        <c:tickLblPos val="nextTo"/>
        <c:crossAx val="820133696"/>
        <c:crosses val="autoZero"/>
        <c:auto val="1"/>
        <c:lblAlgn val="ctr"/>
        <c:lblOffset val="100"/>
        <c:noMultiLvlLbl val="0"/>
      </c:catAx>
      <c:valAx>
        <c:axId val="820133696"/>
        <c:scaling>
          <c:orientation val="minMax"/>
          <c:min val="0"/>
        </c:scaling>
        <c:delete val="0"/>
        <c:axPos val="l"/>
        <c:majorGridlines>
          <c:spPr>
            <a:ln>
              <a:prstDash val="sysDot"/>
            </a:ln>
          </c:spPr>
        </c:majorGridlines>
        <c:numFmt formatCode="0%" sourceLinked="0"/>
        <c:majorTickMark val="none"/>
        <c:minorTickMark val="none"/>
        <c:tickLblPos val="nextTo"/>
        <c:crossAx val="820144576"/>
        <c:crosses val="autoZero"/>
        <c:crossBetween val="between"/>
      </c:valAx>
    </c:plotArea>
    <c:legend>
      <c:legendPos val="b"/>
      <c:layout>
        <c:manualLayout>
          <c:xMode val="edge"/>
          <c:yMode val="edge"/>
          <c:x val="0.32309505365688096"/>
          <c:y val="0.90631059758025123"/>
          <c:w val="0.36632608196308342"/>
          <c:h val="8.2218049991457418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sz="800">
                <a:latin typeface="Arial" pitchFamily="34" charset="0"/>
                <a:cs typeface="Arial" pitchFamily="34" charset="0"/>
              </a:rPr>
              <a:t>Sozialversicherungspflichtig Beschäftigte am Wohnort nach Geschlecht, </a:t>
            </a:r>
          </a:p>
          <a:p>
            <a:pPr>
              <a:defRPr sz="800">
                <a:latin typeface="Arial" pitchFamily="34" charset="0"/>
                <a:cs typeface="Arial" pitchFamily="34" charset="0"/>
              </a:defRPr>
            </a:pPr>
            <a:r>
              <a:rPr lang="de-DE" sz="800">
                <a:latin typeface="Arial" pitchFamily="34" charset="0"/>
                <a:cs typeface="Arial" pitchFamily="34" charset="0"/>
              </a:rPr>
              <a:t>2010, </a:t>
            </a:r>
            <a:r>
              <a:rPr lang="de-DE" sz="800" baseline="0">
                <a:latin typeface="Arial" pitchFamily="34" charset="0"/>
                <a:cs typeface="Arial" pitchFamily="34" charset="0"/>
              </a:rPr>
              <a:t>Land Hessen</a:t>
            </a:r>
            <a:endParaRPr lang="de-DE" sz="800">
              <a:latin typeface="Arial" pitchFamily="34" charset="0"/>
              <a:cs typeface="Arial" pitchFamily="34" charset="0"/>
            </a:endParaRPr>
          </a:p>
        </c:rich>
      </c:tx>
      <c:layout>
        <c:manualLayout>
          <c:xMode val="edge"/>
          <c:yMode val="edge"/>
          <c:x val="0.17915337416927316"/>
          <c:y val="6.4855187899200487E-2"/>
        </c:manualLayout>
      </c:layout>
      <c:overlay val="0"/>
      <c:spPr>
        <a:noFill/>
        <a:ln w="25400">
          <a:noFill/>
        </a:ln>
      </c:spPr>
    </c:title>
    <c:autoTitleDeleted val="0"/>
    <c:plotArea>
      <c:layout>
        <c:manualLayout>
          <c:layoutTarget val="inner"/>
          <c:xMode val="edge"/>
          <c:yMode val="edge"/>
          <c:x val="6.797853309481218E-2"/>
          <c:y val="0.20869565217391303"/>
          <c:w val="0.89982110912343471"/>
          <c:h val="0.64057971014492765"/>
        </c:manualLayout>
      </c:layout>
      <c:barChart>
        <c:barDir val="col"/>
        <c:grouping val="percentStacked"/>
        <c:varyColors val="0"/>
        <c:ser>
          <c:idx val="0"/>
          <c:order val="0"/>
          <c:tx>
            <c:strRef>
              <c:f>'1.4_10'!$H$25</c:f>
              <c:strCache>
                <c:ptCount val="1"/>
                <c:pt idx="0">
                  <c:v>Deutsche</c:v>
                </c:pt>
              </c:strCache>
            </c:strRef>
          </c:tx>
          <c:spPr>
            <a:solidFill>
              <a:srgbClr val="009999"/>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'1.4_10'!$I$24:$J$24</c:f>
              <c:strCache>
                <c:ptCount val="2"/>
                <c:pt idx="0">
                  <c:v>Männer</c:v>
                </c:pt>
                <c:pt idx="1">
                  <c:v>Frauen</c:v>
                </c:pt>
              </c:strCache>
            </c:strRef>
          </c:cat>
          <c:val>
            <c:numRef>
              <c:f>'1.4_10'!$I$25:$J$25</c:f>
              <c:numCache>
                <c:formatCode>* #,##0;* \-_ #,##0;\-</c:formatCode>
                <c:ptCount val="2"/>
                <c:pt idx="0">
                  <c:v>999042</c:v>
                </c:pt>
                <c:pt idx="1">
                  <c:v>863679</c:v>
                </c:pt>
              </c:numCache>
            </c:numRef>
          </c:val>
          <c:extLst>
            <c:ext xmlns:c16="http://schemas.microsoft.com/office/drawing/2014/chart" uri="{C3380CC4-5D6E-409C-BE32-E72D297353CC}">
              <c16:uniqueId val="{00000000-C926-40D2-9D2C-A87B1D86C9CE}"/>
            </c:ext>
          </c:extLst>
        </c:ser>
        <c:ser>
          <c:idx val="1"/>
          <c:order val="1"/>
          <c:tx>
            <c:strRef>
              <c:f>'1.4_10'!$H$26</c:f>
              <c:strCache>
                <c:ptCount val="1"/>
                <c:pt idx="0">
                  <c:v>Ausländer</c:v>
                </c:pt>
              </c:strCache>
            </c:strRef>
          </c:tx>
          <c:spPr>
            <a:solidFill>
              <a:schemeClr val="bg1">
                <a:lumMod val="75000"/>
              </a:schemeClr>
            </a:solidFill>
          </c:spPr>
          <c:invertIfNegative val="0"/>
          <c:dLbls>
            <c:dLbl>
              <c:idx val="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926-40D2-9D2C-A87B1D86C9CE}"/>
                </c:ext>
              </c:extLst>
            </c:dLbl>
            <c:dLbl>
              <c:idx val="1"/>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926-40D2-9D2C-A87B1D86C9C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'1.4_10'!$I$24:$J$24</c:f>
              <c:strCache>
                <c:ptCount val="2"/>
                <c:pt idx="0">
                  <c:v>Männer</c:v>
                </c:pt>
                <c:pt idx="1">
                  <c:v>Frauen</c:v>
                </c:pt>
              </c:strCache>
            </c:strRef>
          </c:cat>
          <c:val>
            <c:numRef>
              <c:f>'1.4_10'!$I$26:$J$26</c:f>
              <c:numCache>
                <c:formatCode>* #,##0;* \-_ #,##0;\-</c:formatCode>
                <c:ptCount val="2"/>
                <c:pt idx="0">
                  <c:v>123326</c:v>
                </c:pt>
                <c:pt idx="1">
                  <c:v>84257</c:v>
                </c:pt>
              </c:numCache>
            </c:numRef>
          </c:val>
          <c:extLst>
            <c:ext xmlns:c16="http://schemas.microsoft.com/office/drawing/2014/chart" uri="{C3380CC4-5D6E-409C-BE32-E72D297353CC}">
              <c16:uniqueId val="{00000003-C926-40D2-9D2C-A87B1D86C9CE}"/>
            </c:ext>
          </c:extLst>
        </c:ser>
        <c:dLbls>
          <c:showLegendKey val="0"/>
          <c:showVal val="0"/>
          <c:showCatName val="0"/>
          <c:showSerName val="0"/>
          <c:showPercent val="0"/>
          <c:showBubbleSize val="0"/>
        </c:dLbls>
        <c:gapWidth val="150"/>
        <c:overlap val="100"/>
        <c:axId val="820135328"/>
        <c:axId val="820136960"/>
      </c:barChart>
      <c:catAx>
        <c:axId val="820135328"/>
        <c:scaling>
          <c:orientation val="minMax"/>
        </c:scaling>
        <c:delete val="0"/>
        <c:axPos val="b"/>
        <c:numFmt formatCode="General" sourceLinked="1"/>
        <c:majorTickMark val="none"/>
        <c:minorTickMark val="none"/>
        <c:tickLblPos val="nextTo"/>
        <c:crossAx val="820136960"/>
        <c:crosses val="autoZero"/>
        <c:auto val="1"/>
        <c:lblAlgn val="ctr"/>
        <c:lblOffset val="100"/>
        <c:noMultiLvlLbl val="0"/>
      </c:catAx>
      <c:valAx>
        <c:axId val="820136960"/>
        <c:scaling>
          <c:orientation val="minMax"/>
          <c:min val="0"/>
        </c:scaling>
        <c:delete val="0"/>
        <c:axPos val="l"/>
        <c:majorGridlines>
          <c:spPr>
            <a:ln>
              <a:prstDash val="sysDot"/>
            </a:ln>
          </c:spPr>
        </c:majorGridlines>
        <c:numFmt formatCode="0%" sourceLinked="0"/>
        <c:majorTickMark val="none"/>
        <c:minorTickMark val="none"/>
        <c:tickLblPos val="nextTo"/>
        <c:crossAx val="820135328"/>
        <c:crosses val="autoZero"/>
        <c:crossBetween val="between"/>
      </c:valAx>
    </c:plotArea>
    <c:legend>
      <c:legendPos val="b"/>
      <c:layout>
        <c:manualLayout>
          <c:xMode val="edge"/>
          <c:yMode val="edge"/>
          <c:x val="0.32309505365688096"/>
          <c:y val="0.90631059758025123"/>
          <c:w val="0.36632608196308342"/>
          <c:h val="8.2218049991457418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sz="800">
                <a:latin typeface="Arial" pitchFamily="34" charset="0"/>
                <a:cs typeface="Arial" pitchFamily="34" charset="0"/>
              </a:rPr>
              <a:t>Sozialversicherungspflichtig Beschäftigte am Wohnort nach Geschlecht, </a:t>
            </a:r>
          </a:p>
          <a:p>
            <a:pPr>
              <a:defRPr sz="800">
                <a:latin typeface="Arial" pitchFamily="34" charset="0"/>
                <a:cs typeface="Arial" pitchFamily="34" charset="0"/>
              </a:defRPr>
            </a:pPr>
            <a:r>
              <a:rPr lang="de-DE" sz="800">
                <a:latin typeface="Arial" pitchFamily="34" charset="0"/>
                <a:cs typeface="Arial" pitchFamily="34" charset="0"/>
              </a:rPr>
              <a:t>2010, </a:t>
            </a:r>
            <a:r>
              <a:rPr lang="de-DE" sz="800" baseline="0">
                <a:latin typeface="Arial" pitchFamily="34" charset="0"/>
                <a:cs typeface="Arial" pitchFamily="34" charset="0"/>
              </a:rPr>
              <a:t>Wetteraukreis</a:t>
            </a:r>
            <a:endParaRPr lang="de-DE" sz="800">
              <a:latin typeface="Arial" pitchFamily="34" charset="0"/>
              <a:cs typeface="Arial" pitchFamily="34" charset="0"/>
            </a:endParaRPr>
          </a:p>
        </c:rich>
      </c:tx>
      <c:layout>
        <c:manualLayout>
          <c:xMode val="edge"/>
          <c:yMode val="edge"/>
          <c:x val="0.17915337416927316"/>
          <c:y val="6.4855187899200487E-2"/>
        </c:manualLayout>
      </c:layout>
      <c:overlay val="0"/>
      <c:spPr>
        <a:noFill/>
        <a:ln w="25400">
          <a:noFill/>
        </a:ln>
      </c:spPr>
    </c:title>
    <c:autoTitleDeleted val="0"/>
    <c:plotArea>
      <c:layout>
        <c:manualLayout>
          <c:layoutTarget val="inner"/>
          <c:xMode val="edge"/>
          <c:yMode val="edge"/>
          <c:x val="6.797853309481218E-2"/>
          <c:y val="0.20869565217391303"/>
          <c:w val="0.89982110912343471"/>
          <c:h val="0.64057971014492765"/>
        </c:manualLayout>
      </c:layout>
      <c:barChart>
        <c:barDir val="col"/>
        <c:grouping val="percentStacked"/>
        <c:varyColors val="0"/>
        <c:ser>
          <c:idx val="0"/>
          <c:order val="0"/>
          <c:tx>
            <c:strRef>
              <c:f>'1.4_10'!$A$25</c:f>
              <c:strCache>
                <c:ptCount val="1"/>
                <c:pt idx="0">
                  <c:v>Deutsche</c:v>
                </c:pt>
              </c:strCache>
            </c:strRef>
          </c:tx>
          <c:spPr>
            <a:solidFill>
              <a:srgbClr val="009999"/>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'1.4_10'!$B$24:$C$24</c:f>
              <c:strCache>
                <c:ptCount val="2"/>
                <c:pt idx="0">
                  <c:v>Männer</c:v>
                </c:pt>
                <c:pt idx="1">
                  <c:v>Frauen</c:v>
                </c:pt>
              </c:strCache>
            </c:strRef>
          </c:cat>
          <c:val>
            <c:numRef>
              <c:f>'1.4_10'!$B$25:$C$25</c:f>
              <c:numCache>
                <c:formatCode>* #,##0;* \-_ #,##0;\-</c:formatCode>
                <c:ptCount val="2"/>
                <c:pt idx="0">
                  <c:v>51392</c:v>
                </c:pt>
                <c:pt idx="1">
                  <c:v>44194</c:v>
                </c:pt>
              </c:numCache>
            </c:numRef>
          </c:val>
          <c:extLst>
            <c:ext xmlns:c16="http://schemas.microsoft.com/office/drawing/2014/chart" uri="{C3380CC4-5D6E-409C-BE32-E72D297353CC}">
              <c16:uniqueId val="{00000000-6F74-45AD-A0AD-F3810D95871A}"/>
            </c:ext>
          </c:extLst>
        </c:ser>
        <c:ser>
          <c:idx val="1"/>
          <c:order val="1"/>
          <c:tx>
            <c:strRef>
              <c:f>'1.4_10'!$A$26</c:f>
              <c:strCache>
                <c:ptCount val="1"/>
                <c:pt idx="0">
                  <c:v>Ausländer</c:v>
                </c:pt>
              </c:strCache>
            </c:strRef>
          </c:tx>
          <c:spPr>
            <a:solidFill>
              <a:schemeClr val="bg1">
                <a:lumMod val="75000"/>
              </a:schemeClr>
            </a:solidFill>
          </c:spPr>
          <c:invertIfNegative val="0"/>
          <c:dLbls>
            <c:dLbl>
              <c:idx val="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F74-45AD-A0AD-F3810D95871A}"/>
                </c:ext>
              </c:extLst>
            </c:dLbl>
            <c:dLbl>
              <c:idx val="1"/>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F74-45AD-A0AD-F3810D95871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'1.4_10'!$B$24:$C$24</c:f>
              <c:strCache>
                <c:ptCount val="2"/>
                <c:pt idx="0">
                  <c:v>Männer</c:v>
                </c:pt>
                <c:pt idx="1">
                  <c:v>Frauen</c:v>
                </c:pt>
              </c:strCache>
            </c:strRef>
          </c:cat>
          <c:val>
            <c:numRef>
              <c:f>'1.4_10'!$B$26:$C$26</c:f>
              <c:numCache>
                <c:formatCode>* #,##0;* \-_ #,##0;\-</c:formatCode>
                <c:ptCount val="2"/>
                <c:pt idx="0">
                  <c:v>4025</c:v>
                </c:pt>
                <c:pt idx="1">
                  <c:v>2889</c:v>
                </c:pt>
              </c:numCache>
            </c:numRef>
          </c:val>
          <c:extLst>
            <c:ext xmlns:c16="http://schemas.microsoft.com/office/drawing/2014/chart" uri="{C3380CC4-5D6E-409C-BE32-E72D297353CC}">
              <c16:uniqueId val="{00000003-6F74-45AD-A0AD-F3810D95871A}"/>
            </c:ext>
          </c:extLst>
        </c:ser>
        <c:dLbls>
          <c:showLegendKey val="0"/>
          <c:showVal val="0"/>
          <c:showCatName val="0"/>
          <c:showSerName val="0"/>
          <c:showPercent val="0"/>
          <c:showBubbleSize val="0"/>
        </c:dLbls>
        <c:gapWidth val="150"/>
        <c:overlap val="100"/>
        <c:axId val="820130432"/>
        <c:axId val="820139136"/>
      </c:barChart>
      <c:catAx>
        <c:axId val="820130432"/>
        <c:scaling>
          <c:orientation val="minMax"/>
        </c:scaling>
        <c:delete val="0"/>
        <c:axPos val="b"/>
        <c:numFmt formatCode="General" sourceLinked="1"/>
        <c:majorTickMark val="none"/>
        <c:minorTickMark val="none"/>
        <c:tickLblPos val="nextTo"/>
        <c:crossAx val="820139136"/>
        <c:crosses val="autoZero"/>
        <c:auto val="1"/>
        <c:lblAlgn val="ctr"/>
        <c:lblOffset val="100"/>
        <c:noMultiLvlLbl val="0"/>
      </c:catAx>
      <c:valAx>
        <c:axId val="820139136"/>
        <c:scaling>
          <c:orientation val="minMax"/>
          <c:min val="0"/>
        </c:scaling>
        <c:delete val="0"/>
        <c:axPos val="l"/>
        <c:majorGridlines>
          <c:spPr>
            <a:ln>
              <a:prstDash val="sysDot"/>
            </a:ln>
          </c:spPr>
        </c:majorGridlines>
        <c:numFmt formatCode="0%" sourceLinked="0"/>
        <c:majorTickMark val="none"/>
        <c:minorTickMark val="none"/>
        <c:tickLblPos val="nextTo"/>
        <c:crossAx val="820130432"/>
        <c:crosses val="autoZero"/>
        <c:crossBetween val="between"/>
      </c:valAx>
    </c:plotArea>
    <c:legend>
      <c:legendPos val="b"/>
      <c:layout>
        <c:manualLayout>
          <c:xMode val="edge"/>
          <c:yMode val="edge"/>
          <c:x val="0.32309505365688096"/>
          <c:y val="0.90631059758025123"/>
          <c:w val="0.36632608196308342"/>
          <c:h val="8.2218049991457418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sz="800">
                <a:latin typeface="Arial" pitchFamily="34" charset="0"/>
                <a:cs typeface="Arial" pitchFamily="34" charset="0"/>
              </a:rPr>
              <a:t>Sozialversicherungspflichtig Beschäftigte am Wohnort nach Geschlecht, </a:t>
            </a:r>
          </a:p>
          <a:p>
            <a:pPr>
              <a:defRPr sz="800">
                <a:latin typeface="Arial" pitchFamily="34" charset="0"/>
                <a:cs typeface="Arial" pitchFamily="34" charset="0"/>
              </a:defRPr>
            </a:pPr>
            <a:r>
              <a:rPr lang="de-DE" sz="800">
                <a:latin typeface="Arial" pitchFamily="34" charset="0"/>
                <a:cs typeface="Arial" pitchFamily="34" charset="0"/>
              </a:rPr>
              <a:t>2009, </a:t>
            </a:r>
            <a:r>
              <a:rPr lang="de-DE" sz="800" baseline="0">
                <a:latin typeface="Arial" pitchFamily="34" charset="0"/>
                <a:cs typeface="Arial" pitchFamily="34" charset="0"/>
              </a:rPr>
              <a:t>Land Hessen</a:t>
            </a:r>
            <a:endParaRPr lang="de-DE" sz="800">
              <a:latin typeface="Arial" pitchFamily="34" charset="0"/>
              <a:cs typeface="Arial" pitchFamily="34" charset="0"/>
            </a:endParaRPr>
          </a:p>
        </c:rich>
      </c:tx>
      <c:layout>
        <c:manualLayout>
          <c:xMode val="edge"/>
          <c:yMode val="edge"/>
          <c:x val="0.17915337416927316"/>
          <c:y val="6.4855187899200487E-2"/>
        </c:manualLayout>
      </c:layout>
      <c:overlay val="0"/>
      <c:spPr>
        <a:noFill/>
        <a:ln w="25400">
          <a:noFill/>
        </a:ln>
      </c:spPr>
    </c:title>
    <c:autoTitleDeleted val="0"/>
    <c:plotArea>
      <c:layout>
        <c:manualLayout>
          <c:layoutTarget val="inner"/>
          <c:xMode val="edge"/>
          <c:yMode val="edge"/>
          <c:x val="6.797853309481218E-2"/>
          <c:y val="0.20869565217391303"/>
          <c:w val="0.89982110912343471"/>
          <c:h val="0.64057971014492765"/>
        </c:manualLayout>
      </c:layout>
      <c:barChart>
        <c:barDir val="col"/>
        <c:grouping val="percentStacked"/>
        <c:varyColors val="0"/>
        <c:ser>
          <c:idx val="0"/>
          <c:order val="0"/>
          <c:tx>
            <c:strRef>
              <c:f>'1.4_09'!$H$25</c:f>
              <c:strCache>
                <c:ptCount val="1"/>
                <c:pt idx="0">
                  <c:v>Deutsche</c:v>
                </c:pt>
              </c:strCache>
            </c:strRef>
          </c:tx>
          <c:spPr>
            <a:solidFill>
              <a:srgbClr val="009999"/>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'1.4_09'!$I$24:$J$24</c:f>
              <c:strCache>
                <c:ptCount val="2"/>
                <c:pt idx="0">
                  <c:v>Männer</c:v>
                </c:pt>
                <c:pt idx="1">
                  <c:v>Frauen</c:v>
                </c:pt>
              </c:strCache>
            </c:strRef>
          </c:cat>
          <c:val>
            <c:numRef>
              <c:f>'1.4_09'!$I$25:$J$25</c:f>
              <c:numCache>
                <c:formatCode>* #,##0;* \-_ #,##0;\-</c:formatCode>
                <c:ptCount val="2"/>
                <c:pt idx="0">
                  <c:v>993242</c:v>
                </c:pt>
                <c:pt idx="1">
                  <c:v>853816</c:v>
                </c:pt>
              </c:numCache>
            </c:numRef>
          </c:val>
          <c:extLst>
            <c:ext xmlns:c16="http://schemas.microsoft.com/office/drawing/2014/chart" uri="{C3380CC4-5D6E-409C-BE32-E72D297353CC}">
              <c16:uniqueId val="{00000000-2B07-445B-B2A0-EE1753A1A631}"/>
            </c:ext>
          </c:extLst>
        </c:ser>
        <c:ser>
          <c:idx val="1"/>
          <c:order val="1"/>
          <c:tx>
            <c:strRef>
              <c:f>'1.4_09'!$H$26</c:f>
              <c:strCache>
                <c:ptCount val="1"/>
                <c:pt idx="0">
                  <c:v>Ausländer</c:v>
                </c:pt>
              </c:strCache>
            </c:strRef>
          </c:tx>
          <c:spPr>
            <a:solidFill>
              <a:schemeClr val="bg1">
                <a:lumMod val="75000"/>
              </a:schemeClr>
            </a:solidFill>
          </c:spPr>
          <c:invertIfNegative val="0"/>
          <c:dLbls>
            <c:dLbl>
              <c:idx val="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B07-445B-B2A0-EE1753A1A631}"/>
                </c:ext>
              </c:extLst>
            </c:dLbl>
            <c:dLbl>
              <c:idx val="1"/>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B07-445B-B2A0-EE1753A1A63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'1.4_09'!$I$24:$J$24</c:f>
              <c:strCache>
                <c:ptCount val="2"/>
                <c:pt idx="0">
                  <c:v>Männer</c:v>
                </c:pt>
                <c:pt idx="1">
                  <c:v>Frauen</c:v>
                </c:pt>
              </c:strCache>
            </c:strRef>
          </c:cat>
          <c:val>
            <c:numRef>
              <c:f>'1.4_09'!$I$26:$J$26</c:f>
              <c:numCache>
                <c:formatCode>* #,##0;* \-_ #,##0;\-</c:formatCode>
                <c:ptCount val="2"/>
                <c:pt idx="0">
                  <c:v>120622</c:v>
                </c:pt>
                <c:pt idx="1">
                  <c:v>82062</c:v>
                </c:pt>
              </c:numCache>
            </c:numRef>
          </c:val>
          <c:extLst>
            <c:ext xmlns:c16="http://schemas.microsoft.com/office/drawing/2014/chart" uri="{C3380CC4-5D6E-409C-BE32-E72D297353CC}">
              <c16:uniqueId val="{00000003-2B07-445B-B2A0-EE1753A1A631}"/>
            </c:ext>
          </c:extLst>
        </c:ser>
        <c:dLbls>
          <c:showLegendKey val="0"/>
          <c:showVal val="0"/>
          <c:showCatName val="0"/>
          <c:showSerName val="0"/>
          <c:showPercent val="0"/>
          <c:showBubbleSize val="0"/>
        </c:dLbls>
        <c:gapWidth val="150"/>
        <c:overlap val="100"/>
        <c:axId val="820139680"/>
        <c:axId val="820140768"/>
      </c:barChart>
      <c:catAx>
        <c:axId val="820139680"/>
        <c:scaling>
          <c:orientation val="minMax"/>
        </c:scaling>
        <c:delete val="0"/>
        <c:axPos val="b"/>
        <c:numFmt formatCode="General" sourceLinked="1"/>
        <c:majorTickMark val="none"/>
        <c:minorTickMark val="none"/>
        <c:tickLblPos val="nextTo"/>
        <c:crossAx val="820140768"/>
        <c:crosses val="autoZero"/>
        <c:auto val="1"/>
        <c:lblAlgn val="ctr"/>
        <c:lblOffset val="100"/>
        <c:noMultiLvlLbl val="0"/>
      </c:catAx>
      <c:valAx>
        <c:axId val="820140768"/>
        <c:scaling>
          <c:orientation val="minMax"/>
          <c:min val="0"/>
        </c:scaling>
        <c:delete val="0"/>
        <c:axPos val="l"/>
        <c:majorGridlines>
          <c:spPr>
            <a:ln>
              <a:prstDash val="sysDot"/>
            </a:ln>
          </c:spPr>
        </c:majorGridlines>
        <c:numFmt formatCode="0%" sourceLinked="0"/>
        <c:majorTickMark val="none"/>
        <c:minorTickMark val="none"/>
        <c:tickLblPos val="nextTo"/>
        <c:crossAx val="820139680"/>
        <c:crosses val="autoZero"/>
        <c:crossBetween val="between"/>
      </c:valAx>
    </c:plotArea>
    <c:legend>
      <c:legendPos val="b"/>
      <c:layout>
        <c:manualLayout>
          <c:xMode val="edge"/>
          <c:yMode val="edge"/>
          <c:x val="0.32309505365688096"/>
          <c:y val="0.90631059758025123"/>
          <c:w val="0.36632608196308342"/>
          <c:h val="8.2218049991457418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latin typeface="Arial" pitchFamily="34" charset="0"/>
                <a:cs typeface="Arial" pitchFamily="34" charset="0"/>
              </a:defRPr>
            </a:pPr>
            <a:r>
              <a:rPr lang="de-DE" sz="800">
                <a:latin typeface="Arial" pitchFamily="34" charset="0"/>
                <a:cs typeface="Arial" pitchFamily="34" charset="0"/>
              </a:rPr>
              <a:t>Sozialversicherungspflichtig Beschäftigte am Wohnort nach Geschlecht, </a:t>
            </a:r>
          </a:p>
          <a:p>
            <a:pPr>
              <a:defRPr sz="800">
                <a:latin typeface="Arial" pitchFamily="34" charset="0"/>
                <a:cs typeface="Arial" pitchFamily="34" charset="0"/>
              </a:defRPr>
            </a:pPr>
            <a:r>
              <a:rPr lang="de-DE" sz="800">
                <a:latin typeface="Arial" pitchFamily="34" charset="0"/>
                <a:cs typeface="Arial" pitchFamily="34" charset="0"/>
              </a:rPr>
              <a:t>2009, </a:t>
            </a:r>
            <a:r>
              <a:rPr lang="de-DE" sz="800" baseline="0">
                <a:latin typeface="Arial" pitchFamily="34" charset="0"/>
                <a:cs typeface="Arial" pitchFamily="34" charset="0"/>
              </a:rPr>
              <a:t>Wetteraukreis</a:t>
            </a:r>
            <a:endParaRPr lang="de-DE" sz="800">
              <a:latin typeface="Arial" pitchFamily="34" charset="0"/>
              <a:cs typeface="Arial" pitchFamily="34" charset="0"/>
            </a:endParaRPr>
          </a:p>
        </c:rich>
      </c:tx>
      <c:layout>
        <c:manualLayout>
          <c:xMode val="edge"/>
          <c:yMode val="edge"/>
          <c:x val="0.18135650261166131"/>
          <c:y val="6.4855187899200487E-2"/>
        </c:manualLayout>
      </c:layout>
      <c:overlay val="0"/>
      <c:spPr>
        <a:noFill/>
        <a:ln w="25400">
          <a:noFill/>
        </a:ln>
      </c:spPr>
    </c:title>
    <c:autoTitleDeleted val="0"/>
    <c:plotArea>
      <c:layout>
        <c:manualLayout>
          <c:layoutTarget val="inner"/>
          <c:xMode val="edge"/>
          <c:yMode val="edge"/>
          <c:x val="6.797853309481218E-2"/>
          <c:y val="0.20869565217391303"/>
          <c:w val="0.89982110912343471"/>
          <c:h val="0.64057971014492765"/>
        </c:manualLayout>
      </c:layout>
      <c:barChart>
        <c:barDir val="col"/>
        <c:grouping val="percentStacked"/>
        <c:varyColors val="0"/>
        <c:ser>
          <c:idx val="0"/>
          <c:order val="0"/>
          <c:tx>
            <c:strRef>
              <c:f>'1.4_09'!$A$25</c:f>
              <c:strCache>
                <c:ptCount val="1"/>
                <c:pt idx="0">
                  <c:v>Deutsche</c:v>
                </c:pt>
              </c:strCache>
            </c:strRef>
          </c:tx>
          <c:spPr>
            <a:solidFill>
              <a:srgbClr val="009999"/>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'1.4_09'!$B$24:$C$24</c:f>
              <c:strCache>
                <c:ptCount val="2"/>
                <c:pt idx="0">
                  <c:v>Männer</c:v>
                </c:pt>
                <c:pt idx="1">
                  <c:v>Frauen</c:v>
                </c:pt>
              </c:strCache>
            </c:strRef>
          </c:cat>
          <c:val>
            <c:numRef>
              <c:f>'1.4_09'!$B$25:$C$25</c:f>
              <c:numCache>
                <c:formatCode>* #,##0;* \-_ #,##0;\-</c:formatCode>
                <c:ptCount val="2"/>
                <c:pt idx="0">
                  <c:v>51295</c:v>
                </c:pt>
                <c:pt idx="1">
                  <c:v>43656</c:v>
                </c:pt>
              </c:numCache>
            </c:numRef>
          </c:val>
          <c:extLst>
            <c:ext xmlns:c16="http://schemas.microsoft.com/office/drawing/2014/chart" uri="{C3380CC4-5D6E-409C-BE32-E72D297353CC}">
              <c16:uniqueId val="{00000000-3E28-42D9-8844-F5E7E8C2C02D}"/>
            </c:ext>
          </c:extLst>
        </c:ser>
        <c:ser>
          <c:idx val="1"/>
          <c:order val="1"/>
          <c:tx>
            <c:strRef>
              <c:f>'1.4_09'!$A$26</c:f>
              <c:strCache>
                <c:ptCount val="1"/>
                <c:pt idx="0">
                  <c:v>Ausländer</c:v>
                </c:pt>
              </c:strCache>
            </c:strRef>
          </c:tx>
          <c:spPr>
            <a:solidFill>
              <a:schemeClr val="bg1">
                <a:lumMod val="75000"/>
              </a:schemeClr>
            </a:solidFill>
          </c:spPr>
          <c:invertIfNegative val="0"/>
          <c:dLbls>
            <c:dLbl>
              <c:idx val="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28-42D9-8844-F5E7E8C2C02D}"/>
                </c:ext>
              </c:extLst>
            </c:dLbl>
            <c:dLbl>
              <c:idx val="1"/>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E28-42D9-8844-F5E7E8C2C02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'1.4_09'!$B$24:$C$24</c:f>
              <c:strCache>
                <c:ptCount val="2"/>
                <c:pt idx="0">
                  <c:v>Männer</c:v>
                </c:pt>
                <c:pt idx="1">
                  <c:v>Frauen</c:v>
                </c:pt>
              </c:strCache>
            </c:strRef>
          </c:cat>
          <c:val>
            <c:numRef>
              <c:f>'1.4_09'!$B$26:$C$26</c:f>
              <c:numCache>
                <c:formatCode>* #,##0;* \-_ #,##0;\-</c:formatCode>
                <c:ptCount val="2"/>
                <c:pt idx="0">
                  <c:v>3921</c:v>
                </c:pt>
                <c:pt idx="1">
                  <c:v>2787</c:v>
                </c:pt>
              </c:numCache>
            </c:numRef>
          </c:val>
          <c:extLst>
            <c:ext xmlns:c16="http://schemas.microsoft.com/office/drawing/2014/chart" uri="{C3380CC4-5D6E-409C-BE32-E72D297353CC}">
              <c16:uniqueId val="{00000003-3E28-42D9-8844-F5E7E8C2C02D}"/>
            </c:ext>
          </c:extLst>
        </c:ser>
        <c:dLbls>
          <c:showLegendKey val="0"/>
          <c:showVal val="0"/>
          <c:showCatName val="0"/>
          <c:showSerName val="0"/>
          <c:showPercent val="0"/>
          <c:showBubbleSize val="0"/>
        </c:dLbls>
        <c:gapWidth val="150"/>
        <c:overlap val="100"/>
        <c:axId val="820142944"/>
        <c:axId val="820144032"/>
      </c:barChart>
      <c:catAx>
        <c:axId val="820142944"/>
        <c:scaling>
          <c:orientation val="minMax"/>
        </c:scaling>
        <c:delete val="0"/>
        <c:axPos val="b"/>
        <c:numFmt formatCode="General" sourceLinked="1"/>
        <c:majorTickMark val="none"/>
        <c:minorTickMark val="none"/>
        <c:tickLblPos val="nextTo"/>
        <c:crossAx val="820144032"/>
        <c:crosses val="autoZero"/>
        <c:auto val="1"/>
        <c:lblAlgn val="ctr"/>
        <c:lblOffset val="100"/>
        <c:noMultiLvlLbl val="0"/>
      </c:catAx>
      <c:valAx>
        <c:axId val="820144032"/>
        <c:scaling>
          <c:orientation val="minMax"/>
          <c:min val="0"/>
        </c:scaling>
        <c:delete val="0"/>
        <c:axPos val="l"/>
        <c:majorGridlines>
          <c:spPr>
            <a:ln>
              <a:prstDash val="sysDot"/>
            </a:ln>
          </c:spPr>
        </c:majorGridlines>
        <c:numFmt formatCode="0%" sourceLinked="0"/>
        <c:majorTickMark val="none"/>
        <c:minorTickMark val="none"/>
        <c:tickLblPos val="nextTo"/>
        <c:crossAx val="820142944"/>
        <c:crosses val="autoZero"/>
        <c:crossBetween val="between"/>
      </c:valAx>
    </c:plotArea>
    <c:legend>
      <c:legendPos val="b"/>
      <c:layout>
        <c:manualLayout>
          <c:xMode val="edge"/>
          <c:yMode val="edge"/>
          <c:x val="0.32309505365688096"/>
          <c:y val="0.90631059758025123"/>
          <c:w val="0.36632608196308342"/>
          <c:h val="8.2218049991457418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de-DE" sz="800"/>
              <a:t>Sozialversicherungspflichtig Beschäftigte nach</a:t>
            </a:r>
            <a:r>
              <a:rPr lang="de-DE" sz="800" baseline="0"/>
              <a:t> Wirtschaftsabschnitten* </a:t>
            </a:r>
            <a:r>
              <a:rPr lang="de-DE" sz="800"/>
              <a:t>und Staatsangehörigkeit, 2019, Wetteraukreis</a:t>
            </a:r>
          </a:p>
        </c:rich>
      </c:tx>
      <c:layout>
        <c:manualLayout>
          <c:xMode val="edge"/>
          <c:yMode val="edge"/>
          <c:x val="0.22814356604322963"/>
          <c:y val="3.3599505944109931E-2"/>
        </c:manualLayout>
      </c:layout>
      <c:overlay val="0"/>
      <c:spPr>
        <a:noFill/>
        <a:ln w="25400">
          <a:noFill/>
        </a:ln>
      </c:spPr>
    </c:title>
    <c:autoTitleDeleted val="0"/>
    <c:plotArea>
      <c:layout>
        <c:manualLayout>
          <c:layoutTarget val="inner"/>
          <c:xMode val="edge"/>
          <c:yMode val="edge"/>
          <c:x val="0.30727021855912878"/>
          <c:y val="8.1629355154135178E-2"/>
          <c:w val="0.64557688058465545"/>
          <c:h val="0.80779640780196582"/>
        </c:manualLayout>
      </c:layout>
      <c:barChart>
        <c:barDir val="bar"/>
        <c:grouping val="percentStacked"/>
        <c:varyColors val="0"/>
        <c:ser>
          <c:idx val="0"/>
          <c:order val="0"/>
          <c:tx>
            <c:strRef>
              <c:f>'1.5_19'!$A$6</c:f>
              <c:strCache>
                <c:ptCount val="1"/>
                <c:pt idx="0">
                  <c:v>Deutsche</c:v>
                </c:pt>
              </c:strCache>
            </c:strRef>
          </c:tx>
          <c:spPr>
            <a:solidFill>
              <a:srgbClr val="009999"/>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'1.5_19'!$B$4:$U$4</c:f>
              <c:strCache>
                <c:ptCount val="20"/>
                <c:pt idx="0">
                  <c:v>A Land- und Forstwirtschaft, Fischerei</c:v>
                </c:pt>
                <c:pt idx="1">
                  <c:v>B Bergbau und Gewinnung von Steinen und Erden</c:v>
                </c:pt>
                <c:pt idx="2">
                  <c:v>C Verarbeitendes Gewerbe</c:v>
                </c:pt>
                <c:pt idx="3">
                  <c:v>D Energieversorgung</c:v>
                </c:pt>
                <c:pt idx="4">
                  <c:v>E</c:v>
                </c:pt>
                <c:pt idx="5">
                  <c:v>F Baugewerbe</c:v>
                </c:pt>
                <c:pt idx="6">
                  <c:v>G Handel; Instandhaltung und Reparatur von Kraftfahrzeugen</c:v>
                </c:pt>
                <c:pt idx="7">
                  <c:v>H Verkehr und Lagerei</c:v>
                </c:pt>
                <c:pt idx="8">
                  <c:v>I Gastgewerbe</c:v>
                </c:pt>
                <c:pt idx="9">
                  <c:v>J Information und Kommunikation</c:v>
                </c:pt>
                <c:pt idx="10">
                  <c:v>K Erbringung von Finanz- und Versicherungsdienstleistungen</c:v>
                </c:pt>
                <c:pt idx="11">
                  <c:v>L Grundstücks- und Wohnungswesen</c:v>
                </c:pt>
                <c:pt idx="12">
                  <c:v>M</c:v>
                </c:pt>
                <c:pt idx="13">
                  <c:v>N</c:v>
                </c:pt>
                <c:pt idx="14">
                  <c:v>O Öffentliche Verwaltung, Verteidigung; Sozialversicherung</c:v>
                </c:pt>
                <c:pt idx="15">
                  <c:v>P Erziehung und Unterricht</c:v>
                </c:pt>
                <c:pt idx="16">
                  <c:v>Q Gesundheits- und Sozialwesen</c:v>
                </c:pt>
                <c:pt idx="17">
                  <c:v>R Kunst, Unterhaltung und Erholung</c:v>
                </c:pt>
                <c:pt idx="18">
                  <c:v>S Erbringung von sonstigen Dienstleistungen</c:v>
                </c:pt>
                <c:pt idx="19">
                  <c:v>insgesamt</c:v>
                </c:pt>
              </c:strCache>
            </c:strRef>
          </c:cat>
          <c:val>
            <c:numRef>
              <c:f>'1.5_19'!$B$6:$U$6</c:f>
              <c:numCache>
                <c:formatCode>* #,##0;* \-_ #,##0;\-</c:formatCode>
                <c:ptCount val="20"/>
                <c:pt idx="0">
                  <c:v>464</c:v>
                </c:pt>
                <c:pt idx="1">
                  <c:v>100</c:v>
                </c:pt>
                <c:pt idx="2">
                  <c:v>16362</c:v>
                </c:pt>
                <c:pt idx="3">
                  <c:v>1050</c:v>
                </c:pt>
                <c:pt idx="4">
                  <c:v>721</c:v>
                </c:pt>
                <c:pt idx="5">
                  <c:v>5241</c:v>
                </c:pt>
                <c:pt idx="6">
                  <c:v>16680</c:v>
                </c:pt>
                <c:pt idx="7">
                  <c:v>5429</c:v>
                </c:pt>
                <c:pt idx="8">
                  <c:v>2058</c:v>
                </c:pt>
                <c:pt idx="9">
                  <c:v>4631</c:v>
                </c:pt>
                <c:pt idx="10">
                  <c:v>8176</c:v>
                </c:pt>
                <c:pt idx="11">
                  <c:v>1111</c:v>
                </c:pt>
                <c:pt idx="12">
                  <c:v>8964</c:v>
                </c:pt>
                <c:pt idx="13">
                  <c:v>6549</c:v>
                </c:pt>
                <c:pt idx="14">
                  <c:v>7364</c:v>
                </c:pt>
                <c:pt idx="15">
                  <c:v>4128</c:v>
                </c:pt>
                <c:pt idx="16">
                  <c:v>14358</c:v>
                </c:pt>
                <c:pt idx="17">
                  <c:v>726</c:v>
                </c:pt>
                <c:pt idx="18">
                  <c:v>2616</c:v>
                </c:pt>
                <c:pt idx="19">
                  <c:v>106893</c:v>
                </c:pt>
              </c:numCache>
            </c:numRef>
          </c:val>
          <c:extLst>
            <c:ext xmlns:c16="http://schemas.microsoft.com/office/drawing/2014/chart" uri="{C3380CC4-5D6E-409C-BE32-E72D297353CC}">
              <c16:uniqueId val="{00000000-BA54-4F60-8A26-4F1D851868F3}"/>
            </c:ext>
          </c:extLst>
        </c:ser>
        <c:ser>
          <c:idx val="1"/>
          <c:order val="1"/>
          <c:tx>
            <c:strRef>
              <c:f>'1.5_19'!$A$7</c:f>
              <c:strCache>
                <c:ptCount val="1"/>
                <c:pt idx="0">
                  <c:v>Ausländer</c:v>
                </c:pt>
              </c:strCache>
            </c:strRef>
          </c:tx>
          <c:spPr>
            <a:solidFill>
              <a:schemeClr val="bg1">
                <a:lumMod val="75000"/>
              </a:schemeClr>
            </a:solidFill>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1-BA54-4F60-8A26-4F1D851868F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'1.5_19'!$B$4:$U$4</c:f>
              <c:strCache>
                <c:ptCount val="20"/>
                <c:pt idx="0">
                  <c:v>A Land- und Forstwirtschaft, Fischerei</c:v>
                </c:pt>
                <c:pt idx="1">
                  <c:v>B Bergbau und Gewinnung von Steinen und Erden</c:v>
                </c:pt>
                <c:pt idx="2">
                  <c:v>C Verarbeitendes Gewerbe</c:v>
                </c:pt>
                <c:pt idx="3">
                  <c:v>D Energieversorgung</c:v>
                </c:pt>
                <c:pt idx="4">
                  <c:v>E</c:v>
                </c:pt>
                <c:pt idx="5">
                  <c:v>F Baugewerbe</c:v>
                </c:pt>
                <c:pt idx="6">
                  <c:v>G Handel; Instandhaltung und Reparatur von Kraftfahrzeugen</c:v>
                </c:pt>
                <c:pt idx="7">
                  <c:v>H Verkehr und Lagerei</c:v>
                </c:pt>
                <c:pt idx="8">
                  <c:v>I Gastgewerbe</c:v>
                </c:pt>
                <c:pt idx="9">
                  <c:v>J Information und Kommunikation</c:v>
                </c:pt>
                <c:pt idx="10">
                  <c:v>K Erbringung von Finanz- und Versicherungsdienstleistungen</c:v>
                </c:pt>
                <c:pt idx="11">
                  <c:v>L Grundstücks- und Wohnungswesen</c:v>
                </c:pt>
                <c:pt idx="12">
                  <c:v>M</c:v>
                </c:pt>
                <c:pt idx="13">
                  <c:v>N</c:v>
                </c:pt>
                <c:pt idx="14">
                  <c:v>O Öffentliche Verwaltung, Verteidigung; Sozialversicherung</c:v>
                </c:pt>
                <c:pt idx="15">
                  <c:v>P Erziehung und Unterricht</c:v>
                </c:pt>
                <c:pt idx="16">
                  <c:v>Q Gesundheits- und Sozialwesen</c:v>
                </c:pt>
                <c:pt idx="17">
                  <c:v>R Kunst, Unterhaltung und Erholung</c:v>
                </c:pt>
                <c:pt idx="18">
                  <c:v>S Erbringung von sonstigen Dienstleistungen</c:v>
                </c:pt>
                <c:pt idx="19">
                  <c:v>insgesamt</c:v>
                </c:pt>
              </c:strCache>
            </c:strRef>
          </c:cat>
          <c:val>
            <c:numRef>
              <c:f>'1.5_19'!$B$7:$U$7</c:f>
              <c:numCache>
                <c:formatCode>* #,##0;* \-_ #,##0;\-</c:formatCode>
                <c:ptCount val="20"/>
                <c:pt idx="0">
                  <c:v>188</c:v>
                </c:pt>
                <c:pt idx="1">
                  <c:v>4</c:v>
                </c:pt>
                <c:pt idx="2">
                  <c:v>1875</c:v>
                </c:pt>
                <c:pt idx="3">
                  <c:v>29</c:v>
                </c:pt>
                <c:pt idx="4">
                  <c:v>96</c:v>
                </c:pt>
                <c:pt idx="5">
                  <c:v>1503</c:v>
                </c:pt>
                <c:pt idx="6">
                  <c:v>1957</c:v>
                </c:pt>
                <c:pt idx="7">
                  <c:v>1692</c:v>
                </c:pt>
                <c:pt idx="8">
                  <c:v>1365</c:v>
                </c:pt>
                <c:pt idx="9">
                  <c:v>337</c:v>
                </c:pt>
                <c:pt idx="10">
                  <c:v>336</c:v>
                </c:pt>
                <c:pt idx="11">
                  <c:v>108</c:v>
                </c:pt>
                <c:pt idx="12">
                  <c:v>736</c:v>
                </c:pt>
                <c:pt idx="13">
                  <c:v>2398</c:v>
                </c:pt>
                <c:pt idx="14">
                  <c:v>204</c:v>
                </c:pt>
                <c:pt idx="15">
                  <c:v>349</c:v>
                </c:pt>
                <c:pt idx="16">
                  <c:v>1715</c:v>
                </c:pt>
                <c:pt idx="17">
                  <c:v>146</c:v>
                </c:pt>
                <c:pt idx="18">
                  <c:v>440</c:v>
                </c:pt>
                <c:pt idx="19">
                  <c:v>15571</c:v>
                </c:pt>
              </c:numCache>
            </c:numRef>
          </c:val>
          <c:extLst>
            <c:ext xmlns:c16="http://schemas.microsoft.com/office/drawing/2014/chart" uri="{C3380CC4-5D6E-409C-BE32-E72D297353CC}">
              <c16:uniqueId val="{00000002-BA54-4F60-8A26-4F1D851868F3}"/>
            </c:ext>
          </c:extLst>
        </c:ser>
        <c:dLbls>
          <c:showLegendKey val="0"/>
          <c:showVal val="0"/>
          <c:showCatName val="0"/>
          <c:showSerName val="0"/>
          <c:showPercent val="0"/>
          <c:showBubbleSize val="0"/>
        </c:dLbls>
        <c:gapWidth val="150"/>
        <c:overlap val="100"/>
        <c:axId val="224328720"/>
        <c:axId val="224329112"/>
      </c:barChart>
      <c:catAx>
        <c:axId val="224328720"/>
        <c:scaling>
          <c:orientation val="minMax"/>
        </c:scaling>
        <c:delete val="0"/>
        <c:axPos val="l"/>
        <c:numFmt formatCode="General" sourceLinked="1"/>
        <c:majorTickMark val="out"/>
        <c:minorTickMark val="none"/>
        <c:tickLblPos val="nextTo"/>
        <c:crossAx val="224329112"/>
        <c:crosses val="autoZero"/>
        <c:auto val="1"/>
        <c:lblAlgn val="ctr"/>
        <c:lblOffset val="100"/>
        <c:noMultiLvlLbl val="0"/>
      </c:catAx>
      <c:valAx>
        <c:axId val="224329112"/>
        <c:scaling>
          <c:orientation val="minMax"/>
        </c:scaling>
        <c:delete val="0"/>
        <c:axPos val="b"/>
        <c:majorGridlines>
          <c:spPr>
            <a:ln>
              <a:prstDash val="sysDot"/>
            </a:ln>
          </c:spPr>
        </c:majorGridlines>
        <c:numFmt formatCode="0%" sourceLinked="0"/>
        <c:majorTickMark val="none"/>
        <c:minorTickMark val="none"/>
        <c:tickLblPos val="nextTo"/>
        <c:crossAx val="224328720"/>
        <c:crosses val="autoZero"/>
        <c:crossBetween val="between"/>
      </c:valAx>
    </c:plotArea>
    <c:legend>
      <c:legendPos val="b"/>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de-DE" sz="800"/>
              <a:t>Sozialversicherungspflichtig Beschäftigte nach</a:t>
            </a:r>
            <a:r>
              <a:rPr lang="de-DE" sz="800" baseline="0"/>
              <a:t> Wirtschaftsabschnitten* </a:t>
            </a:r>
            <a:r>
              <a:rPr lang="de-DE" sz="800"/>
              <a:t>und Staatsangehörigkeit, 2019, Land Hessen</a:t>
            </a:r>
          </a:p>
        </c:rich>
      </c:tx>
      <c:layout>
        <c:manualLayout>
          <c:xMode val="edge"/>
          <c:yMode val="edge"/>
          <c:x val="0.22814356604322963"/>
          <c:y val="3.3599505944109931E-2"/>
        </c:manualLayout>
      </c:layout>
      <c:overlay val="0"/>
      <c:spPr>
        <a:noFill/>
        <a:ln w="25400">
          <a:noFill/>
        </a:ln>
      </c:spPr>
    </c:title>
    <c:autoTitleDeleted val="0"/>
    <c:plotArea>
      <c:layout>
        <c:manualLayout>
          <c:layoutTarget val="inner"/>
          <c:xMode val="edge"/>
          <c:yMode val="edge"/>
          <c:x val="0.30727021855912878"/>
          <c:y val="8.1629355154135178E-2"/>
          <c:w val="0.64557688058465545"/>
          <c:h val="0.80779640780196582"/>
        </c:manualLayout>
      </c:layout>
      <c:barChart>
        <c:barDir val="bar"/>
        <c:grouping val="percentStacked"/>
        <c:varyColors val="0"/>
        <c:ser>
          <c:idx val="0"/>
          <c:order val="0"/>
          <c:tx>
            <c:strRef>
              <c:f>'1.5_19'!$V$6</c:f>
              <c:strCache>
                <c:ptCount val="1"/>
                <c:pt idx="0">
                  <c:v>Deutsche</c:v>
                </c:pt>
              </c:strCache>
            </c:strRef>
          </c:tx>
          <c:spPr>
            <a:solidFill>
              <a:srgbClr val="009999"/>
            </a:solidFill>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0-3771-430B-85B4-B0CD6FA94BC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'1.5_19'!$W$4:$AP$4</c:f>
              <c:strCache>
                <c:ptCount val="20"/>
                <c:pt idx="0">
                  <c:v>A Land- und Forstwirtschaft, Fischerei</c:v>
                </c:pt>
                <c:pt idx="1">
                  <c:v>B Bergbau und Gewinnung von Steinen und Erden</c:v>
                </c:pt>
                <c:pt idx="2">
                  <c:v>C Verarbeitendes Gewerbe</c:v>
                </c:pt>
                <c:pt idx="3">
                  <c:v>D Energieversorgung</c:v>
                </c:pt>
                <c:pt idx="4">
                  <c:v>E</c:v>
                </c:pt>
                <c:pt idx="5">
                  <c:v>F Baugewerbe</c:v>
                </c:pt>
                <c:pt idx="6">
                  <c:v>G Handel; Instandhaltung und Reparatur von Kraftfahrzeugen</c:v>
                </c:pt>
                <c:pt idx="7">
                  <c:v>H Verkehr und Lagerei</c:v>
                </c:pt>
                <c:pt idx="8">
                  <c:v>I Gastgewerbe</c:v>
                </c:pt>
                <c:pt idx="9">
                  <c:v>J Information und Kommunikation</c:v>
                </c:pt>
                <c:pt idx="10">
                  <c:v>K Erbringung von Finanz- und Versicherungsdienstleistungen</c:v>
                </c:pt>
                <c:pt idx="11">
                  <c:v>L Grundstücks- und Wohnungswesen</c:v>
                </c:pt>
                <c:pt idx="12">
                  <c:v>M</c:v>
                </c:pt>
                <c:pt idx="13">
                  <c:v>N</c:v>
                </c:pt>
                <c:pt idx="14">
                  <c:v>O Öffentliche Verwaltung, Verteidigung; Sozialversicherung</c:v>
                </c:pt>
                <c:pt idx="15">
                  <c:v>P Erziehung und Unterricht</c:v>
                </c:pt>
                <c:pt idx="16">
                  <c:v>Q Gesundheits- und Sozialwesen</c:v>
                </c:pt>
                <c:pt idx="17">
                  <c:v>R Kunst, Unterhaltung und Erholung</c:v>
                </c:pt>
                <c:pt idx="18">
                  <c:v>S Erbringung von sonstigen Dienstleistungen</c:v>
                </c:pt>
                <c:pt idx="19">
                  <c:v>insgesamt</c:v>
                </c:pt>
              </c:strCache>
            </c:strRef>
          </c:cat>
          <c:val>
            <c:numRef>
              <c:f>'1.5_19'!$W$6:$AP$6</c:f>
              <c:numCache>
                <c:formatCode>* #,##0;* \-_ #,##0;\-</c:formatCode>
                <c:ptCount val="20"/>
                <c:pt idx="0">
                  <c:v>6656</c:v>
                </c:pt>
                <c:pt idx="1">
                  <c:v>5393</c:v>
                </c:pt>
                <c:pt idx="2">
                  <c:v>392741</c:v>
                </c:pt>
                <c:pt idx="3">
                  <c:v>14649</c:v>
                </c:pt>
                <c:pt idx="4">
                  <c:v>14035</c:v>
                </c:pt>
                <c:pt idx="5">
                  <c:v>87162</c:v>
                </c:pt>
                <c:pt idx="6">
                  <c:v>287078</c:v>
                </c:pt>
                <c:pt idx="7">
                  <c:v>122050</c:v>
                </c:pt>
                <c:pt idx="8">
                  <c:v>50166</c:v>
                </c:pt>
                <c:pt idx="9">
                  <c:v>83149</c:v>
                </c:pt>
                <c:pt idx="10">
                  <c:v>115747</c:v>
                </c:pt>
                <c:pt idx="11">
                  <c:v>22349</c:v>
                </c:pt>
                <c:pt idx="12">
                  <c:v>173461</c:v>
                </c:pt>
                <c:pt idx="13">
                  <c:v>115804</c:v>
                </c:pt>
                <c:pt idx="14">
                  <c:v>133636</c:v>
                </c:pt>
                <c:pt idx="15">
                  <c:v>86777</c:v>
                </c:pt>
                <c:pt idx="16">
                  <c:v>296932</c:v>
                </c:pt>
                <c:pt idx="17">
                  <c:v>17323</c:v>
                </c:pt>
                <c:pt idx="18">
                  <c:v>54145</c:v>
                </c:pt>
                <c:pt idx="19">
                  <c:v>2082558</c:v>
                </c:pt>
              </c:numCache>
            </c:numRef>
          </c:val>
          <c:extLst>
            <c:ext xmlns:c16="http://schemas.microsoft.com/office/drawing/2014/chart" uri="{C3380CC4-5D6E-409C-BE32-E72D297353CC}">
              <c16:uniqueId val="{00000001-3771-430B-85B4-B0CD6FA94BC6}"/>
            </c:ext>
          </c:extLst>
        </c:ser>
        <c:ser>
          <c:idx val="1"/>
          <c:order val="1"/>
          <c:tx>
            <c:strRef>
              <c:f>'1.5_19'!$V$7</c:f>
              <c:strCache>
                <c:ptCount val="1"/>
                <c:pt idx="0">
                  <c:v>Ausländer</c:v>
                </c:pt>
              </c:strCache>
            </c:strRef>
          </c:tx>
          <c:spPr>
            <a:solidFill>
              <a:srgbClr val="BFBFBF"/>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'1.5_19'!$W$4:$AP$4</c:f>
              <c:strCache>
                <c:ptCount val="20"/>
                <c:pt idx="0">
                  <c:v>A Land- und Forstwirtschaft, Fischerei</c:v>
                </c:pt>
                <c:pt idx="1">
                  <c:v>B Bergbau und Gewinnung von Steinen und Erden</c:v>
                </c:pt>
                <c:pt idx="2">
                  <c:v>C Verarbeitendes Gewerbe</c:v>
                </c:pt>
                <c:pt idx="3">
                  <c:v>D Energieversorgung</c:v>
                </c:pt>
                <c:pt idx="4">
                  <c:v>E</c:v>
                </c:pt>
                <c:pt idx="5">
                  <c:v>F Baugewerbe</c:v>
                </c:pt>
                <c:pt idx="6">
                  <c:v>G Handel; Instandhaltung und Reparatur von Kraftfahrzeugen</c:v>
                </c:pt>
                <c:pt idx="7">
                  <c:v>H Verkehr und Lagerei</c:v>
                </c:pt>
                <c:pt idx="8">
                  <c:v>I Gastgewerbe</c:v>
                </c:pt>
                <c:pt idx="9">
                  <c:v>J Information und Kommunikation</c:v>
                </c:pt>
                <c:pt idx="10">
                  <c:v>K Erbringung von Finanz- und Versicherungsdienstleistungen</c:v>
                </c:pt>
                <c:pt idx="11">
                  <c:v>L Grundstücks- und Wohnungswesen</c:v>
                </c:pt>
                <c:pt idx="12">
                  <c:v>M</c:v>
                </c:pt>
                <c:pt idx="13">
                  <c:v>N</c:v>
                </c:pt>
                <c:pt idx="14">
                  <c:v>O Öffentliche Verwaltung, Verteidigung; Sozialversicherung</c:v>
                </c:pt>
                <c:pt idx="15">
                  <c:v>P Erziehung und Unterricht</c:v>
                </c:pt>
                <c:pt idx="16">
                  <c:v>Q Gesundheits- und Sozialwesen</c:v>
                </c:pt>
                <c:pt idx="17">
                  <c:v>R Kunst, Unterhaltung und Erholung</c:v>
                </c:pt>
                <c:pt idx="18">
                  <c:v>S Erbringung von sonstigen Dienstleistungen</c:v>
                </c:pt>
                <c:pt idx="19">
                  <c:v>insgesamt</c:v>
                </c:pt>
              </c:strCache>
            </c:strRef>
          </c:cat>
          <c:val>
            <c:numRef>
              <c:f>'1.5_19'!$W$7:$AP$7</c:f>
              <c:numCache>
                <c:formatCode>* #,##0;* \-_ #,##0;\-</c:formatCode>
                <c:ptCount val="20"/>
                <c:pt idx="0">
                  <c:v>2685</c:v>
                </c:pt>
                <c:pt idx="1">
                  <c:v>375</c:v>
                </c:pt>
                <c:pt idx="2">
                  <c:v>51656</c:v>
                </c:pt>
                <c:pt idx="3">
                  <c:v>614</c:v>
                </c:pt>
                <c:pt idx="4">
                  <c:v>2774</c:v>
                </c:pt>
                <c:pt idx="5">
                  <c:v>40620</c:v>
                </c:pt>
                <c:pt idx="6">
                  <c:v>48136</c:v>
                </c:pt>
                <c:pt idx="7">
                  <c:v>42029</c:v>
                </c:pt>
                <c:pt idx="8">
                  <c:v>37396</c:v>
                </c:pt>
                <c:pt idx="9">
                  <c:v>12058</c:v>
                </c:pt>
                <c:pt idx="10">
                  <c:v>9737</c:v>
                </c:pt>
                <c:pt idx="11">
                  <c:v>2966</c:v>
                </c:pt>
                <c:pt idx="12">
                  <c:v>21386</c:v>
                </c:pt>
                <c:pt idx="13">
                  <c:v>70818</c:v>
                </c:pt>
                <c:pt idx="14">
                  <c:v>5385</c:v>
                </c:pt>
                <c:pt idx="15">
                  <c:v>9933</c:v>
                </c:pt>
                <c:pt idx="16">
                  <c:v>38614</c:v>
                </c:pt>
                <c:pt idx="17">
                  <c:v>3239</c:v>
                </c:pt>
                <c:pt idx="18">
                  <c:v>8986</c:v>
                </c:pt>
                <c:pt idx="19">
                  <c:v>411519</c:v>
                </c:pt>
              </c:numCache>
            </c:numRef>
          </c:val>
          <c:extLst>
            <c:ext xmlns:c16="http://schemas.microsoft.com/office/drawing/2014/chart" uri="{C3380CC4-5D6E-409C-BE32-E72D297353CC}">
              <c16:uniqueId val="{00000002-3771-430B-85B4-B0CD6FA94BC6}"/>
            </c:ext>
          </c:extLst>
        </c:ser>
        <c:dLbls>
          <c:showLegendKey val="0"/>
          <c:showVal val="0"/>
          <c:showCatName val="0"/>
          <c:showSerName val="0"/>
          <c:showPercent val="0"/>
          <c:showBubbleSize val="0"/>
        </c:dLbls>
        <c:gapWidth val="150"/>
        <c:overlap val="100"/>
        <c:axId val="224329896"/>
        <c:axId val="224330288"/>
      </c:barChart>
      <c:catAx>
        <c:axId val="224329896"/>
        <c:scaling>
          <c:orientation val="minMax"/>
        </c:scaling>
        <c:delete val="0"/>
        <c:axPos val="l"/>
        <c:numFmt formatCode="General" sourceLinked="1"/>
        <c:majorTickMark val="none"/>
        <c:minorTickMark val="none"/>
        <c:tickLblPos val="nextTo"/>
        <c:crossAx val="224330288"/>
        <c:crosses val="autoZero"/>
        <c:auto val="1"/>
        <c:lblAlgn val="ctr"/>
        <c:lblOffset val="100"/>
        <c:noMultiLvlLbl val="0"/>
      </c:catAx>
      <c:valAx>
        <c:axId val="224330288"/>
        <c:scaling>
          <c:orientation val="minMax"/>
        </c:scaling>
        <c:delete val="0"/>
        <c:axPos val="b"/>
        <c:majorGridlines>
          <c:spPr>
            <a:ln>
              <a:prstDash val="sysDot"/>
            </a:ln>
          </c:spPr>
        </c:majorGridlines>
        <c:numFmt formatCode="0%" sourceLinked="0"/>
        <c:majorTickMark val="none"/>
        <c:minorTickMark val="none"/>
        <c:tickLblPos val="nextTo"/>
        <c:crossAx val="224329896"/>
        <c:crosses val="autoZero"/>
        <c:crossBetween val="between"/>
      </c:valAx>
    </c:plotArea>
    <c:legend>
      <c:legendPos val="b"/>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de-DE" sz="800"/>
              <a:t>Sozialversicherungspflichtig Beschäftigte nach</a:t>
            </a:r>
            <a:r>
              <a:rPr lang="de-DE" sz="800" baseline="0"/>
              <a:t> Wirtschaftsabschnitten* </a:t>
            </a:r>
            <a:r>
              <a:rPr lang="de-DE" sz="800"/>
              <a:t>und Staatsangehörigkeit, 2018, Wetteraukreis</a:t>
            </a:r>
          </a:p>
        </c:rich>
      </c:tx>
      <c:layout>
        <c:manualLayout>
          <c:xMode val="edge"/>
          <c:yMode val="edge"/>
          <c:x val="0.22814356604322963"/>
          <c:y val="3.3599505944109931E-2"/>
        </c:manualLayout>
      </c:layout>
      <c:overlay val="0"/>
      <c:spPr>
        <a:noFill/>
        <a:ln w="25400">
          <a:noFill/>
        </a:ln>
      </c:spPr>
    </c:title>
    <c:autoTitleDeleted val="0"/>
    <c:plotArea>
      <c:layout>
        <c:manualLayout>
          <c:layoutTarget val="inner"/>
          <c:xMode val="edge"/>
          <c:yMode val="edge"/>
          <c:x val="0.30727021855912878"/>
          <c:y val="8.1629355154135178E-2"/>
          <c:w val="0.64557688058465545"/>
          <c:h val="0.80779640780196582"/>
        </c:manualLayout>
      </c:layout>
      <c:barChart>
        <c:barDir val="bar"/>
        <c:grouping val="percentStacked"/>
        <c:varyColors val="0"/>
        <c:ser>
          <c:idx val="0"/>
          <c:order val="0"/>
          <c:tx>
            <c:strRef>
              <c:f>'1.5_18'!$A$6</c:f>
              <c:strCache>
                <c:ptCount val="1"/>
                <c:pt idx="0">
                  <c:v>Deutsche</c:v>
                </c:pt>
              </c:strCache>
            </c:strRef>
          </c:tx>
          <c:spPr>
            <a:solidFill>
              <a:srgbClr val="009999"/>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'1.5_18'!$B$4:$U$4</c:f>
              <c:strCache>
                <c:ptCount val="20"/>
                <c:pt idx="0">
                  <c:v>A Land- und Forstwirtschaft, Fischerei</c:v>
                </c:pt>
                <c:pt idx="1">
                  <c:v>B Bergbau und Gewinnung von Steinen und Erden</c:v>
                </c:pt>
                <c:pt idx="2">
                  <c:v>C Verarbeitendes Gewerbe</c:v>
                </c:pt>
                <c:pt idx="3">
                  <c:v>D Energieversorgung</c:v>
                </c:pt>
                <c:pt idx="4">
                  <c:v>E</c:v>
                </c:pt>
                <c:pt idx="5">
                  <c:v>F Baugewerbe</c:v>
                </c:pt>
                <c:pt idx="6">
                  <c:v>G Handel; Instandhaltung und Reparatur von Kraftfahrzeugen</c:v>
                </c:pt>
                <c:pt idx="7">
                  <c:v>H Verkehr und Lagerei</c:v>
                </c:pt>
                <c:pt idx="8">
                  <c:v>I Gastgewerbe</c:v>
                </c:pt>
                <c:pt idx="9">
                  <c:v>J Information und Kommunikation</c:v>
                </c:pt>
                <c:pt idx="10">
                  <c:v>K Erbringung von Finanz- und Versicherungsdienstleistungen</c:v>
                </c:pt>
                <c:pt idx="11">
                  <c:v>L Grundstücks- und Wohnungswesen</c:v>
                </c:pt>
                <c:pt idx="12">
                  <c:v>M</c:v>
                </c:pt>
                <c:pt idx="13">
                  <c:v>N</c:v>
                </c:pt>
                <c:pt idx="14">
                  <c:v>O Öffentliche Verwaltung, Verteidigung; Sozialversicherung</c:v>
                </c:pt>
                <c:pt idx="15">
                  <c:v>P Erziehung und Unterricht</c:v>
                </c:pt>
                <c:pt idx="16">
                  <c:v>Q Gesundheits- und Sozialwesen</c:v>
                </c:pt>
                <c:pt idx="17">
                  <c:v>R Kunst, Unterhaltung und Erholung</c:v>
                </c:pt>
                <c:pt idx="18">
                  <c:v>S Erbringung von sonstigen Dienstleistungen</c:v>
                </c:pt>
                <c:pt idx="19">
                  <c:v>insgesamt</c:v>
                </c:pt>
              </c:strCache>
            </c:strRef>
          </c:cat>
          <c:val>
            <c:numRef>
              <c:f>'1.5_18'!$B$6:$U$6</c:f>
              <c:numCache>
                <c:formatCode>* #,##0;* \-_ #,##0;\-</c:formatCode>
                <c:ptCount val="20"/>
                <c:pt idx="0">
                  <c:v>435</c:v>
                </c:pt>
                <c:pt idx="1">
                  <c:v>0</c:v>
                </c:pt>
                <c:pt idx="2">
                  <c:v>16230</c:v>
                </c:pt>
                <c:pt idx="3">
                  <c:v>1031</c:v>
                </c:pt>
                <c:pt idx="4">
                  <c:v>712</c:v>
                </c:pt>
                <c:pt idx="5">
                  <c:v>5253</c:v>
                </c:pt>
                <c:pt idx="6">
                  <c:v>16565</c:v>
                </c:pt>
                <c:pt idx="7">
                  <c:v>5390</c:v>
                </c:pt>
                <c:pt idx="8">
                  <c:v>2038</c:v>
                </c:pt>
                <c:pt idx="9">
                  <c:v>4555</c:v>
                </c:pt>
                <c:pt idx="10">
                  <c:v>8157</c:v>
                </c:pt>
                <c:pt idx="11">
                  <c:v>1084</c:v>
                </c:pt>
                <c:pt idx="12">
                  <c:v>8877</c:v>
                </c:pt>
                <c:pt idx="13">
                  <c:v>6668</c:v>
                </c:pt>
                <c:pt idx="14">
                  <c:v>7108</c:v>
                </c:pt>
                <c:pt idx="15">
                  <c:v>3961</c:v>
                </c:pt>
                <c:pt idx="16">
                  <c:v>14240</c:v>
                </c:pt>
                <c:pt idx="17">
                  <c:v>749</c:v>
                </c:pt>
                <c:pt idx="18">
                  <c:v>2702</c:v>
                </c:pt>
                <c:pt idx="19">
                  <c:v>106018</c:v>
                </c:pt>
              </c:numCache>
            </c:numRef>
          </c:val>
          <c:extLst>
            <c:ext xmlns:c16="http://schemas.microsoft.com/office/drawing/2014/chart" uri="{C3380CC4-5D6E-409C-BE32-E72D297353CC}">
              <c16:uniqueId val="{00000000-1256-4B72-BDAD-6CD77AA9F7A5}"/>
            </c:ext>
          </c:extLst>
        </c:ser>
        <c:ser>
          <c:idx val="1"/>
          <c:order val="1"/>
          <c:tx>
            <c:strRef>
              <c:f>'1.5_18'!$A$7</c:f>
              <c:strCache>
                <c:ptCount val="1"/>
                <c:pt idx="0">
                  <c:v>Ausländer</c:v>
                </c:pt>
              </c:strCache>
            </c:strRef>
          </c:tx>
          <c:spPr>
            <a:solidFill>
              <a:schemeClr val="bg1">
                <a:lumMod val="75000"/>
              </a:schemeClr>
            </a:solidFill>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1-1256-4B72-BDAD-6CD77AA9F7A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'1.5_18'!$B$4:$U$4</c:f>
              <c:strCache>
                <c:ptCount val="20"/>
                <c:pt idx="0">
                  <c:v>A Land- und Forstwirtschaft, Fischerei</c:v>
                </c:pt>
                <c:pt idx="1">
                  <c:v>B Bergbau und Gewinnung von Steinen und Erden</c:v>
                </c:pt>
                <c:pt idx="2">
                  <c:v>C Verarbeitendes Gewerbe</c:v>
                </c:pt>
                <c:pt idx="3">
                  <c:v>D Energieversorgung</c:v>
                </c:pt>
                <c:pt idx="4">
                  <c:v>E</c:v>
                </c:pt>
                <c:pt idx="5">
                  <c:v>F Baugewerbe</c:v>
                </c:pt>
                <c:pt idx="6">
                  <c:v>G Handel; Instandhaltung und Reparatur von Kraftfahrzeugen</c:v>
                </c:pt>
                <c:pt idx="7">
                  <c:v>H Verkehr und Lagerei</c:v>
                </c:pt>
                <c:pt idx="8">
                  <c:v>I Gastgewerbe</c:v>
                </c:pt>
                <c:pt idx="9">
                  <c:v>J Information und Kommunikation</c:v>
                </c:pt>
                <c:pt idx="10">
                  <c:v>K Erbringung von Finanz- und Versicherungsdienstleistungen</c:v>
                </c:pt>
                <c:pt idx="11">
                  <c:v>L Grundstücks- und Wohnungswesen</c:v>
                </c:pt>
                <c:pt idx="12">
                  <c:v>M</c:v>
                </c:pt>
                <c:pt idx="13">
                  <c:v>N</c:v>
                </c:pt>
                <c:pt idx="14">
                  <c:v>O Öffentliche Verwaltung, Verteidigung; Sozialversicherung</c:v>
                </c:pt>
                <c:pt idx="15">
                  <c:v>P Erziehung und Unterricht</c:v>
                </c:pt>
                <c:pt idx="16">
                  <c:v>Q Gesundheits- und Sozialwesen</c:v>
                </c:pt>
                <c:pt idx="17">
                  <c:v>R Kunst, Unterhaltung und Erholung</c:v>
                </c:pt>
                <c:pt idx="18">
                  <c:v>S Erbringung von sonstigen Dienstleistungen</c:v>
                </c:pt>
                <c:pt idx="19">
                  <c:v>insgesamt</c:v>
                </c:pt>
              </c:strCache>
            </c:strRef>
          </c:cat>
          <c:val>
            <c:numRef>
              <c:f>'1.5_18'!$B$7:$U$7</c:f>
              <c:numCache>
                <c:formatCode>* #,##0;* \-_ #,##0;\-</c:formatCode>
                <c:ptCount val="20"/>
                <c:pt idx="0">
                  <c:v>170</c:v>
                </c:pt>
                <c:pt idx="1">
                  <c:v>0</c:v>
                </c:pt>
                <c:pt idx="2">
                  <c:v>1639</c:v>
                </c:pt>
                <c:pt idx="3">
                  <c:v>21</c:v>
                </c:pt>
                <c:pt idx="4">
                  <c:v>94</c:v>
                </c:pt>
                <c:pt idx="5">
                  <c:v>1315</c:v>
                </c:pt>
                <c:pt idx="6">
                  <c:v>1774</c:v>
                </c:pt>
                <c:pt idx="7">
                  <c:v>1462</c:v>
                </c:pt>
                <c:pt idx="8">
                  <c:v>1236</c:v>
                </c:pt>
                <c:pt idx="9">
                  <c:v>301</c:v>
                </c:pt>
                <c:pt idx="10">
                  <c:v>312</c:v>
                </c:pt>
                <c:pt idx="11">
                  <c:v>102</c:v>
                </c:pt>
                <c:pt idx="12">
                  <c:v>663</c:v>
                </c:pt>
                <c:pt idx="13">
                  <c:v>2255</c:v>
                </c:pt>
                <c:pt idx="14">
                  <c:v>173</c:v>
                </c:pt>
                <c:pt idx="15">
                  <c:v>305</c:v>
                </c:pt>
                <c:pt idx="16">
                  <c:v>1517</c:v>
                </c:pt>
                <c:pt idx="17">
                  <c:v>122</c:v>
                </c:pt>
                <c:pt idx="18">
                  <c:v>355</c:v>
                </c:pt>
                <c:pt idx="19">
                  <c:v>13921</c:v>
                </c:pt>
              </c:numCache>
            </c:numRef>
          </c:val>
          <c:extLst>
            <c:ext xmlns:c16="http://schemas.microsoft.com/office/drawing/2014/chart" uri="{C3380CC4-5D6E-409C-BE32-E72D297353CC}">
              <c16:uniqueId val="{00000002-1256-4B72-BDAD-6CD77AA9F7A5}"/>
            </c:ext>
          </c:extLst>
        </c:ser>
        <c:dLbls>
          <c:showLegendKey val="0"/>
          <c:showVal val="0"/>
          <c:showCatName val="0"/>
          <c:showSerName val="0"/>
          <c:showPercent val="0"/>
          <c:showBubbleSize val="0"/>
        </c:dLbls>
        <c:gapWidth val="150"/>
        <c:overlap val="100"/>
        <c:axId val="224328720"/>
        <c:axId val="224329112"/>
      </c:barChart>
      <c:catAx>
        <c:axId val="224328720"/>
        <c:scaling>
          <c:orientation val="minMax"/>
        </c:scaling>
        <c:delete val="0"/>
        <c:axPos val="l"/>
        <c:numFmt formatCode="General" sourceLinked="1"/>
        <c:majorTickMark val="out"/>
        <c:minorTickMark val="none"/>
        <c:tickLblPos val="nextTo"/>
        <c:crossAx val="224329112"/>
        <c:crosses val="autoZero"/>
        <c:auto val="1"/>
        <c:lblAlgn val="ctr"/>
        <c:lblOffset val="100"/>
        <c:noMultiLvlLbl val="0"/>
      </c:catAx>
      <c:valAx>
        <c:axId val="224329112"/>
        <c:scaling>
          <c:orientation val="minMax"/>
        </c:scaling>
        <c:delete val="0"/>
        <c:axPos val="b"/>
        <c:majorGridlines>
          <c:spPr>
            <a:ln>
              <a:prstDash val="sysDot"/>
            </a:ln>
          </c:spPr>
        </c:majorGridlines>
        <c:numFmt formatCode="0%" sourceLinked="0"/>
        <c:majorTickMark val="none"/>
        <c:minorTickMark val="none"/>
        <c:tickLblPos val="nextTo"/>
        <c:crossAx val="224328720"/>
        <c:crosses val="autoZero"/>
        <c:crossBetween val="between"/>
      </c:valAx>
    </c:plotArea>
    <c:legend>
      <c:legendPos val="b"/>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de-DE" sz="800"/>
              <a:t>Sozialversicherungspflichtig Beschäftigte nach</a:t>
            </a:r>
            <a:r>
              <a:rPr lang="de-DE" sz="800" baseline="0"/>
              <a:t> Wirtschaftsabschnitten* </a:t>
            </a:r>
            <a:r>
              <a:rPr lang="de-DE" sz="800"/>
              <a:t>und Staatsangehörigkeit, 2018, Land Hessen</a:t>
            </a:r>
          </a:p>
        </c:rich>
      </c:tx>
      <c:layout>
        <c:manualLayout>
          <c:xMode val="edge"/>
          <c:yMode val="edge"/>
          <c:x val="0.22814356604322963"/>
          <c:y val="3.3599505944109931E-2"/>
        </c:manualLayout>
      </c:layout>
      <c:overlay val="0"/>
      <c:spPr>
        <a:noFill/>
        <a:ln w="25400">
          <a:noFill/>
        </a:ln>
      </c:spPr>
    </c:title>
    <c:autoTitleDeleted val="0"/>
    <c:plotArea>
      <c:layout>
        <c:manualLayout>
          <c:layoutTarget val="inner"/>
          <c:xMode val="edge"/>
          <c:yMode val="edge"/>
          <c:x val="0.30727021855912878"/>
          <c:y val="8.1629355154135178E-2"/>
          <c:w val="0.64557688058465545"/>
          <c:h val="0.80779640780196582"/>
        </c:manualLayout>
      </c:layout>
      <c:barChart>
        <c:barDir val="bar"/>
        <c:grouping val="percentStacked"/>
        <c:varyColors val="0"/>
        <c:ser>
          <c:idx val="0"/>
          <c:order val="0"/>
          <c:tx>
            <c:strRef>
              <c:f>'1.5_18'!$V$6</c:f>
              <c:strCache>
                <c:ptCount val="1"/>
                <c:pt idx="0">
                  <c:v>Deutsche</c:v>
                </c:pt>
              </c:strCache>
            </c:strRef>
          </c:tx>
          <c:spPr>
            <a:solidFill>
              <a:srgbClr val="009999"/>
            </a:solidFill>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0-38D8-4665-93EB-8C0FC0C5445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'1.5_18'!$W$4:$AP$4</c:f>
              <c:strCache>
                <c:ptCount val="20"/>
                <c:pt idx="0">
                  <c:v>A Land- und Forstwirtschaft, Fischerei</c:v>
                </c:pt>
                <c:pt idx="1">
                  <c:v>B Bergbau und Gewinnung von Steinen und Erden</c:v>
                </c:pt>
                <c:pt idx="2">
                  <c:v>C Verarbeitendes Gewerbe</c:v>
                </c:pt>
                <c:pt idx="3">
                  <c:v>D Energieversorgung</c:v>
                </c:pt>
                <c:pt idx="4">
                  <c:v>E</c:v>
                </c:pt>
                <c:pt idx="5">
                  <c:v>F Baugewerbe</c:v>
                </c:pt>
                <c:pt idx="6">
                  <c:v>G Handel; Instandhaltung und Reparatur von Kraftfahrzeugen</c:v>
                </c:pt>
                <c:pt idx="7">
                  <c:v>H Verkehr und Lagerei</c:v>
                </c:pt>
                <c:pt idx="8">
                  <c:v>I Gastgewerbe</c:v>
                </c:pt>
                <c:pt idx="9">
                  <c:v>J Information und Kommunikation</c:v>
                </c:pt>
                <c:pt idx="10">
                  <c:v>K Erbringung von Finanz- und Versicherungsdienstleistungen</c:v>
                </c:pt>
                <c:pt idx="11">
                  <c:v>L Grundstücks- und Wohnungswesen</c:v>
                </c:pt>
                <c:pt idx="12">
                  <c:v>M</c:v>
                </c:pt>
                <c:pt idx="13">
                  <c:v>N</c:v>
                </c:pt>
                <c:pt idx="14">
                  <c:v>O Öffentliche Verwaltung, Verteidigung; Sozialversicherung</c:v>
                </c:pt>
                <c:pt idx="15">
                  <c:v>P Erziehung und Unterricht</c:v>
                </c:pt>
                <c:pt idx="16">
                  <c:v>Q Gesundheits- und Sozialwesen</c:v>
                </c:pt>
                <c:pt idx="17">
                  <c:v>R Kunst, Unterhaltung und Erholung</c:v>
                </c:pt>
                <c:pt idx="18">
                  <c:v>S Erbringung von sonstigen Dienstleistungen</c:v>
                </c:pt>
                <c:pt idx="19">
                  <c:v>insgesamt</c:v>
                </c:pt>
              </c:strCache>
            </c:strRef>
          </c:cat>
          <c:val>
            <c:numRef>
              <c:f>'1.5_18'!$W$6:$AP$6</c:f>
              <c:numCache>
                <c:formatCode>* #,##0;* \-_ #,##0;\-</c:formatCode>
                <c:ptCount val="20"/>
                <c:pt idx="0">
                  <c:v>6534</c:v>
                </c:pt>
                <c:pt idx="1">
                  <c:v>5392</c:v>
                </c:pt>
                <c:pt idx="2">
                  <c:v>393127</c:v>
                </c:pt>
                <c:pt idx="3">
                  <c:v>14501</c:v>
                </c:pt>
                <c:pt idx="4">
                  <c:v>13934</c:v>
                </c:pt>
                <c:pt idx="5">
                  <c:v>86322</c:v>
                </c:pt>
                <c:pt idx="6">
                  <c:v>286531</c:v>
                </c:pt>
                <c:pt idx="7">
                  <c:v>122648</c:v>
                </c:pt>
                <c:pt idx="8">
                  <c:v>50219</c:v>
                </c:pt>
                <c:pt idx="9">
                  <c:v>80813</c:v>
                </c:pt>
                <c:pt idx="10">
                  <c:v>115426</c:v>
                </c:pt>
                <c:pt idx="11">
                  <c:v>21634</c:v>
                </c:pt>
                <c:pt idx="12">
                  <c:v>170359</c:v>
                </c:pt>
                <c:pt idx="13">
                  <c:v>119352</c:v>
                </c:pt>
                <c:pt idx="14">
                  <c:v>129460</c:v>
                </c:pt>
                <c:pt idx="15">
                  <c:v>83290</c:v>
                </c:pt>
                <c:pt idx="16">
                  <c:v>291610</c:v>
                </c:pt>
                <c:pt idx="17">
                  <c:v>17020</c:v>
                </c:pt>
                <c:pt idx="18">
                  <c:v>53663</c:v>
                </c:pt>
                <c:pt idx="19">
                  <c:v>2065187</c:v>
                </c:pt>
              </c:numCache>
            </c:numRef>
          </c:val>
          <c:extLst>
            <c:ext xmlns:c16="http://schemas.microsoft.com/office/drawing/2014/chart" uri="{C3380CC4-5D6E-409C-BE32-E72D297353CC}">
              <c16:uniqueId val="{00000001-38D8-4665-93EB-8C0FC0C54452}"/>
            </c:ext>
          </c:extLst>
        </c:ser>
        <c:ser>
          <c:idx val="1"/>
          <c:order val="1"/>
          <c:tx>
            <c:strRef>
              <c:f>'1.5_18'!$V$7</c:f>
              <c:strCache>
                <c:ptCount val="1"/>
                <c:pt idx="0">
                  <c:v>Ausländer</c:v>
                </c:pt>
              </c:strCache>
            </c:strRef>
          </c:tx>
          <c:spPr>
            <a:solidFill>
              <a:srgbClr val="BFBFBF"/>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'1.5_18'!$W$4:$AP$4</c:f>
              <c:strCache>
                <c:ptCount val="20"/>
                <c:pt idx="0">
                  <c:v>A Land- und Forstwirtschaft, Fischerei</c:v>
                </c:pt>
                <c:pt idx="1">
                  <c:v>B Bergbau und Gewinnung von Steinen und Erden</c:v>
                </c:pt>
                <c:pt idx="2">
                  <c:v>C Verarbeitendes Gewerbe</c:v>
                </c:pt>
                <c:pt idx="3">
                  <c:v>D Energieversorgung</c:v>
                </c:pt>
                <c:pt idx="4">
                  <c:v>E</c:v>
                </c:pt>
                <c:pt idx="5">
                  <c:v>F Baugewerbe</c:v>
                </c:pt>
                <c:pt idx="6">
                  <c:v>G Handel; Instandhaltung und Reparatur von Kraftfahrzeugen</c:v>
                </c:pt>
                <c:pt idx="7">
                  <c:v>H Verkehr und Lagerei</c:v>
                </c:pt>
                <c:pt idx="8">
                  <c:v>I Gastgewerbe</c:v>
                </c:pt>
                <c:pt idx="9">
                  <c:v>J Information und Kommunikation</c:v>
                </c:pt>
                <c:pt idx="10">
                  <c:v>K Erbringung von Finanz- und Versicherungsdienstleistungen</c:v>
                </c:pt>
                <c:pt idx="11">
                  <c:v>L Grundstücks- und Wohnungswesen</c:v>
                </c:pt>
                <c:pt idx="12">
                  <c:v>M</c:v>
                </c:pt>
                <c:pt idx="13">
                  <c:v>N</c:v>
                </c:pt>
                <c:pt idx="14">
                  <c:v>O Öffentliche Verwaltung, Verteidigung; Sozialversicherung</c:v>
                </c:pt>
                <c:pt idx="15">
                  <c:v>P Erziehung und Unterricht</c:v>
                </c:pt>
                <c:pt idx="16">
                  <c:v>Q Gesundheits- und Sozialwesen</c:v>
                </c:pt>
                <c:pt idx="17">
                  <c:v>R Kunst, Unterhaltung und Erholung</c:v>
                </c:pt>
                <c:pt idx="18">
                  <c:v>S Erbringung von sonstigen Dienstleistungen</c:v>
                </c:pt>
                <c:pt idx="19">
                  <c:v>insgesamt</c:v>
                </c:pt>
              </c:strCache>
            </c:strRef>
          </c:cat>
          <c:val>
            <c:numRef>
              <c:f>'1.5_18'!$W$7:$AP$7</c:f>
              <c:numCache>
                <c:formatCode>* #,##0;* \-_ #,##0;\-</c:formatCode>
                <c:ptCount val="20"/>
                <c:pt idx="0">
                  <c:v>2714</c:v>
                </c:pt>
                <c:pt idx="1">
                  <c:v>361</c:v>
                </c:pt>
                <c:pt idx="2">
                  <c:v>48924</c:v>
                </c:pt>
                <c:pt idx="3">
                  <c:v>556</c:v>
                </c:pt>
                <c:pt idx="4">
                  <c:v>2494</c:v>
                </c:pt>
                <c:pt idx="5">
                  <c:v>37078</c:v>
                </c:pt>
                <c:pt idx="6">
                  <c:v>44984</c:v>
                </c:pt>
                <c:pt idx="7">
                  <c:v>38424</c:v>
                </c:pt>
                <c:pt idx="8">
                  <c:v>35131</c:v>
                </c:pt>
                <c:pt idx="9">
                  <c:v>10749</c:v>
                </c:pt>
                <c:pt idx="10">
                  <c:v>8719</c:v>
                </c:pt>
                <c:pt idx="11">
                  <c:v>2720</c:v>
                </c:pt>
                <c:pt idx="12">
                  <c:v>19379</c:v>
                </c:pt>
                <c:pt idx="13">
                  <c:v>68752</c:v>
                </c:pt>
                <c:pt idx="14">
                  <c:v>4695</c:v>
                </c:pt>
                <c:pt idx="15">
                  <c:v>9383</c:v>
                </c:pt>
                <c:pt idx="16">
                  <c:v>35237</c:v>
                </c:pt>
                <c:pt idx="17">
                  <c:v>3052</c:v>
                </c:pt>
                <c:pt idx="18">
                  <c:v>8326</c:v>
                </c:pt>
                <c:pt idx="19">
                  <c:v>383757</c:v>
                </c:pt>
              </c:numCache>
            </c:numRef>
          </c:val>
          <c:extLst>
            <c:ext xmlns:c16="http://schemas.microsoft.com/office/drawing/2014/chart" uri="{C3380CC4-5D6E-409C-BE32-E72D297353CC}">
              <c16:uniqueId val="{00000002-38D8-4665-93EB-8C0FC0C54452}"/>
            </c:ext>
          </c:extLst>
        </c:ser>
        <c:dLbls>
          <c:showLegendKey val="0"/>
          <c:showVal val="0"/>
          <c:showCatName val="0"/>
          <c:showSerName val="0"/>
          <c:showPercent val="0"/>
          <c:showBubbleSize val="0"/>
        </c:dLbls>
        <c:gapWidth val="150"/>
        <c:overlap val="100"/>
        <c:axId val="224329896"/>
        <c:axId val="224330288"/>
      </c:barChart>
      <c:catAx>
        <c:axId val="224329896"/>
        <c:scaling>
          <c:orientation val="minMax"/>
        </c:scaling>
        <c:delete val="0"/>
        <c:axPos val="l"/>
        <c:numFmt formatCode="General" sourceLinked="1"/>
        <c:majorTickMark val="none"/>
        <c:minorTickMark val="none"/>
        <c:tickLblPos val="nextTo"/>
        <c:crossAx val="224330288"/>
        <c:crosses val="autoZero"/>
        <c:auto val="1"/>
        <c:lblAlgn val="ctr"/>
        <c:lblOffset val="100"/>
        <c:noMultiLvlLbl val="0"/>
      </c:catAx>
      <c:valAx>
        <c:axId val="224330288"/>
        <c:scaling>
          <c:orientation val="minMax"/>
        </c:scaling>
        <c:delete val="0"/>
        <c:axPos val="b"/>
        <c:majorGridlines>
          <c:spPr>
            <a:ln>
              <a:prstDash val="sysDot"/>
            </a:ln>
          </c:spPr>
        </c:majorGridlines>
        <c:numFmt formatCode="0%" sourceLinked="0"/>
        <c:majorTickMark val="none"/>
        <c:minorTickMark val="none"/>
        <c:tickLblPos val="nextTo"/>
        <c:crossAx val="224329896"/>
        <c:crosses val="autoZero"/>
        <c:crossBetween val="between"/>
      </c:valAx>
    </c:plotArea>
    <c:legend>
      <c:legendPos val="b"/>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de-DE" sz="800"/>
              <a:t>Sozialversicherungspflichtig Beschäftigte nach</a:t>
            </a:r>
            <a:r>
              <a:rPr lang="de-DE" sz="800" baseline="0"/>
              <a:t> Wirtschaftsabschnitten* </a:t>
            </a:r>
            <a:r>
              <a:rPr lang="de-DE" sz="800"/>
              <a:t>und Staatsangehörigkeit, 2017, Wetteraukreis</a:t>
            </a:r>
          </a:p>
        </c:rich>
      </c:tx>
      <c:layout>
        <c:manualLayout>
          <c:xMode val="edge"/>
          <c:yMode val="edge"/>
          <c:x val="0.22814356604322963"/>
          <c:y val="3.3599505944109931E-2"/>
        </c:manualLayout>
      </c:layout>
      <c:overlay val="0"/>
      <c:spPr>
        <a:noFill/>
        <a:ln w="25400">
          <a:noFill/>
        </a:ln>
      </c:spPr>
    </c:title>
    <c:autoTitleDeleted val="0"/>
    <c:plotArea>
      <c:layout>
        <c:manualLayout>
          <c:layoutTarget val="inner"/>
          <c:xMode val="edge"/>
          <c:yMode val="edge"/>
          <c:x val="0.30727021855912878"/>
          <c:y val="8.1629355154135178E-2"/>
          <c:w val="0.64557688058465545"/>
          <c:h val="0.80779640780196582"/>
        </c:manualLayout>
      </c:layout>
      <c:barChart>
        <c:barDir val="bar"/>
        <c:grouping val="percentStacked"/>
        <c:varyColors val="0"/>
        <c:ser>
          <c:idx val="0"/>
          <c:order val="0"/>
          <c:tx>
            <c:strRef>
              <c:f>'1.5_17'!$A$6</c:f>
              <c:strCache>
                <c:ptCount val="1"/>
                <c:pt idx="0">
                  <c:v>Deutsche</c:v>
                </c:pt>
              </c:strCache>
            </c:strRef>
          </c:tx>
          <c:spPr>
            <a:solidFill>
              <a:srgbClr val="009999"/>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'1.5_17'!$B$4:$U$4</c:f>
              <c:strCache>
                <c:ptCount val="20"/>
                <c:pt idx="0">
                  <c:v>A Land- und Forstwirtschaft, Fischerei</c:v>
                </c:pt>
                <c:pt idx="1">
                  <c:v>B Bergbau und Gewinnung von Steinen und Erden</c:v>
                </c:pt>
                <c:pt idx="2">
                  <c:v>C Verarbeitendes Gewerbe</c:v>
                </c:pt>
                <c:pt idx="3">
                  <c:v>D Energieversorgung</c:v>
                </c:pt>
                <c:pt idx="4">
                  <c:v>E</c:v>
                </c:pt>
                <c:pt idx="5">
                  <c:v>F Baugewerbe</c:v>
                </c:pt>
                <c:pt idx="6">
                  <c:v>G Handel; Instandhaltung und Reparatur von Kraftfahrzeugen</c:v>
                </c:pt>
                <c:pt idx="7">
                  <c:v>H Verkehr und Lagerei</c:v>
                </c:pt>
                <c:pt idx="8">
                  <c:v>I Gastgewerbe</c:v>
                </c:pt>
                <c:pt idx="9">
                  <c:v>J Information und Kommunikation</c:v>
                </c:pt>
                <c:pt idx="10">
                  <c:v>K Erbringung von Finanz- und Versicherungsdienstleistungen</c:v>
                </c:pt>
                <c:pt idx="11">
                  <c:v>L Grundstücks- und Wohnungswesen</c:v>
                </c:pt>
                <c:pt idx="12">
                  <c:v>M</c:v>
                </c:pt>
                <c:pt idx="13">
                  <c:v>N</c:v>
                </c:pt>
                <c:pt idx="14">
                  <c:v>O Öffentliche Verwaltung, Verteidigung; Sozialversicherung</c:v>
                </c:pt>
                <c:pt idx="15">
                  <c:v>P Erziehung und Unterricht</c:v>
                </c:pt>
                <c:pt idx="16">
                  <c:v>Q Gesundheits- und Sozialwesen</c:v>
                </c:pt>
                <c:pt idx="17">
                  <c:v>R Kunst, Unterhaltung und Erholung</c:v>
                </c:pt>
                <c:pt idx="18">
                  <c:v>S Erbringung von sonstigen Dienstleistungen</c:v>
                </c:pt>
                <c:pt idx="19">
                  <c:v>insgesamt</c:v>
                </c:pt>
              </c:strCache>
            </c:strRef>
          </c:cat>
          <c:val>
            <c:numRef>
              <c:f>'1.5_17'!$B$6:$U$6</c:f>
              <c:numCache>
                <c:formatCode>* #,##0;* \-_ #,##0;\-</c:formatCode>
                <c:ptCount val="20"/>
                <c:pt idx="0">
                  <c:v>434</c:v>
                </c:pt>
                <c:pt idx="1">
                  <c:v>94</c:v>
                </c:pt>
                <c:pt idx="2">
                  <c:v>16079</c:v>
                </c:pt>
                <c:pt idx="3">
                  <c:v>1016</c:v>
                </c:pt>
                <c:pt idx="4">
                  <c:v>659</c:v>
                </c:pt>
                <c:pt idx="5">
                  <c:v>5218</c:v>
                </c:pt>
                <c:pt idx="6">
                  <c:v>16514</c:v>
                </c:pt>
                <c:pt idx="7">
                  <c:v>5223</c:v>
                </c:pt>
                <c:pt idx="8">
                  <c:v>2022</c:v>
                </c:pt>
                <c:pt idx="9">
                  <c:v>4398</c:v>
                </c:pt>
                <c:pt idx="10">
                  <c:v>8177</c:v>
                </c:pt>
                <c:pt idx="11">
                  <c:v>1032</c:v>
                </c:pt>
                <c:pt idx="12">
                  <c:v>8634</c:v>
                </c:pt>
                <c:pt idx="13">
                  <c:v>6754</c:v>
                </c:pt>
                <c:pt idx="14">
                  <c:v>6941</c:v>
                </c:pt>
                <c:pt idx="15">
                  <c:v>3868</c:v>
                </c:pt>
                <c:pt idx="16">
                  <c:v>14138</c:v>
                </c:pt>
                <c:pt idx="17">
                  <c:v>732</c:v>
                </c:pt>
                <c:pt idx="18">
                  <c:v>2681</c:v>
                </c:pt>
                <c:pt idx="19">
                  <c:v>104784</c:v>
                </c:pt>
              </c:numCache>
            </c:numRef>
          </c:val>
          <c:extLst>
            <c:ext xmlns:c16="http://schemas.microsoft.com/office/drawing/2014/chart" uri="{C3380CC4-5D6E-409C-BE32-E72D297353CC}">
              <c16:uniqueId val="{00000000-9D77-4FEC-AA04-DFF74D50ED01}"/>
            </c:ext>
          </c:extLst>
        </c:ser>
        <c:ser>
          <c:idx val="1"/>
          <c:order val="1"/>
          <c:tx>
            <c:strRef>
              <c:f>'1.5_17'!$A$7</c:f>
              <c:strCache>
                <c:ptCount val="1"/>
                <c:pt idx="0">
                  <c:v>Ausländer</c:v>
                </c:pt>
              </c:strCache>
            </c:strRef>
          </c:tx>
          <c:spPr>
            <a:solidFill>
              <a:schemeClr val="bg1">
                <a:lumMod val="75000"/>
              </a:schemeClr>
            </a:solidFill>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1-9D77-4FEC-AA04-DFF74D50ED0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'1.5_17'!$B$4:$U$4</c:f>
              <c:strCache>
                <c:ptCount val="20"/>
                <c:pt idx="0">
                  <c:v>A Land- und Forstwirtschaft, Fischerei</c:v>
                </c:pt>
                <c:pt idx="1">
                  <c:v>B Bergbau und Gewinnung von Steinen und Erden</c:v>
                </c:pt>
                <c:pt idx="2">
                  <c:v>C Verarbeitendes Gewerbe</c:v>
                </c:pt>
                <c:pt idx="3">
                  <c:v>D Energieversorgung</c:v>
                </c:pt>
                <c:pt idx="4">
                  <c:v>E</c:v>
                </c:pt>
                <c:pt idx="5">
                  <c:v>F Baugewerbe</c:v>
                </c:pt>
                <c:pt idx="6">
                  <c:v>G Handel; Instandhaltung und Reparatur von Kraftfahrzeugen</c:v>
                </c:pt>
                <c:pt idx="7">
                  <c:v>H Verkehr und Lagerei</c:v>
                </c:pt>
                <c:pt idx="8">
                  <c:v>I Gastgewerbe</c:v>
                </c:pt>
                <c:pt idx="9">
                  <c:v>J Information und Kommunikation</c:v>
                </c:pt>
                <c:pt idx="10">
                  <c:v>K Erbringung von Finanz- und Versicherungsdienstleistungen</c:v>
                </c:pt>
                <c:pt idx="11">
                  <c:v>L Grundstücks- und Wohnungswesen</c:v>
                </c:pt>
                <c:pt idx="12">
                  <c:v>M</c:v>
                </c:pt>
                <c:pt idx="13">
                  <c:v>N</c:v>
                </c:pt>
                <c:pt idx="14">
                  <c:v>O Öffentliche Verwaltung, Verteidigung; Sozialversicherung</c:v>
                </c:pt>
                <c:pt idx="15">
                  <c:v>P Erziehung und Unterricht</c:v>
                </c:pt>
                <c:pt idx="16">
                  <c:v>Q Gesundheits- und Sozialwesen</c:v>
                </c:pt>
                <c:pt idx="17">
                  <c:v>R Kunst, Unterhaltung und Erholung</c:v>
                </c:pt>
                <c:pt idx="18">
                  <c:v>S Erbringung von sonstigen Dienstleistungen</c:v>
                </c:pt>
                <c:pt idx="19">
                  <c:v>insgesamt</c:v>
                </c:pt>
              </c:strCache>
            </c:strRef>
          </c:cat>
          <c:val>
            <c:numRef>
              <c:f>'1.5_17'!$B$7:$U$7</c:f>
              <c:numCache>
                <c:formatCode>* #,##0;* \-_ #,##0;\-</c:formatCode>
                <c:ptCount val="20"/>
                <c:pt idx="0">
                  <c:v>154</c:v>
                </c:pt>
                <c:pt idx="1">
                  <c:v>5</c:v>
                </c:pt>
                <c:pt idx="2">
                  <c:v>1488</c:v>
                </c:pt>
                <c:pt idx="3">
                  <c:v>17</c:v>
                </c:pt>
                <c:pt idx="4">
                  <c:v>68</c:v>
                </c:pt>
                <c:pt idx="5">
                  <c:v>1102</c:v>
                </c:pt>
                <c:pt idx="6">
                  <c:v>1645</c:v>
                </c:pt>
                <c:pt idx="7">
                  <c:v>1237</c:v>
                </c:pt>
                <c:pt idx="8">
                  <c:v>1205</c:v>
                </c:pt>
                <c:pt idx="9">
                  <c:v>284</c:v>
                </c:pt>
                <c:pt idx="10">
                  <c:v>305</c:v>
                </c:pt>
                <c:pt idx="11">
                  <c:v>96</c:v>
                </c:pt>
                <c:pt idx="12">
                  <c:v>606</c:v>
                </c:pt>
                <c:pt idx="13">
                  <c:v>2021</c:v>
                </c:pt>
                <c:pt idx="14">
                  <c:v>171</c:v>
                </c:pt>
                <c:pt idx="15">
                  <c:v>291</c:v>
                </c:pt>
                <c:pt idx="16">
                  <c:v>1385</c:v>
                </c:pt>
                <c:pt idx="17">
                  <c:v>110</c:v>
                </c:pt>
                <c:pt idx="18">
                  <c:v>311</c:v>
                </c:pt>
                <c:pt idx="19">
                  <c:v>12600</c:v>
                </c:pt>
              </c:numCache>
            </c:numRef>
          </c:val>
          <c:extLst>
            <c:ext xmlns:c16="http://schemas.microsoft.com/office/drawing/2014/chart" uri="{C3380CC4-5D6E-409C-BE32-E72D297353CC}">
              <c16:uniqueId val="{00000002-9D77-4FEC-AA04-DFF74D50ED01}"/>
            </c:ext>
          </c:extLst>
        </c:ser>
        <c:dLbls>
          <c:showLegendKey val="0"/>
          <c:showVal val="0"/>
          <c:showCatName val="0"/>
          <c:showSerName val="0"/>
          <c:showPercent val="0"/>
          <c:showBubbleSize val="0"/>
        </c:dLbls>
        <c:gapWidth val="150"/>
        <c:overlap val="100"/>
        <c:axId val="820130976"/>
        <c:axId val="820131520"/>
      </c:barChart>
      <c:catAx>
        <c:axId val="820130976"/>
        <c:scaling>
          <c:orientation val="minMax"/>
        </c:scaling>
        <c:delete val="0"/>
        <c:axPos val="l"/>
        <c:numFmt formatCode="General" sourceLinked="1"/>
        <c:majorTickMark val="out"/>
        <c:minorTickMark val="none"/>
        <c:tickLblPos val="nextTo"/>
        <c:crossAx val="820131520"/>
        <c:crosses val="autoZero"/>
        <c:auto val="1"/>
        <c:lblAlgn val="ctr"/>
        <c:lblOffset val="100"/>
        <c:noMultiLvlLbl val="0"/>
      </c:catAx>
      <c:valAx>
        <c:axId val="820131520"/>
        <c:scaling>
          <c:orientation val="minMax"/>
        </c:scaling>
        <c:delete val="0"/>
        <c:axPos val="b"/>
        <c:majorGridlines>
          <c:spPr>
            <a:ln>
              <a:prstDash val="sysDot"/>
            </a:ln>
          </c:spPr>
        </c:majorGridlines>
        <c:numFmt formatCode="0%" sourceLinked="0"/>
        <c:majorTickMark val="none"/>
        <c:minorTickMark val="none"/>
        <c:tickLblPos val="nextTo"/>
        <c:crossAx val="820130976"/>
        <c:crosses val="autoZero"/>
        <c:crossBetween val="between"/>
      </c:valAx>
    </c:plotArea>
    <c:legend>
      <c:legendPos val="b"/>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de-DE" sz="800"/>
              <a:t>Sozialversicherungspflichtig Beschäftigte am Wohnort nach Altersklassen und Staatsangehörigkeit, 2016,</a:t>
            </a:r>
            <a:r>
              <a:rPr lang="de-DE" sz="800" baseline="0"/>
              <a:t> </a:t>
            </a:r>
            <a:r>
              <a:rPr lang="de-DE" sz="800"/>
              <a:t>Land Hessen</a:t>
            </a:r>
          </a:p>
        </c:rich>
      </c:tx>
      <c:layout>
        <c:manualLayout>
          <c:xMode val="edge"/>
          <c:yMode val="edge"/>
          <c:x val="0.16125887170312431"/>
          <c:y val="3.6806164451604832E-2"/>
        </c:manualLayout>
      </c:layout>
      <c:overlay val="0"/>
      <c:spPr>
        <a:noFill/>
        <a:ln w="25400">
          <a:noFill/>
        </a:ln>
      </c:spPr>
    </c:title>
    <c:autoTitleDeleted val="0"/>
    <c:plotArea>
      <c:layout>
        <c:manualLayout>
          <c:layoutTarget val="inner"/>
          <c:xMode val="edge"/>
          <c:yMode val="edge"/>
          <c:x val="8.2437275985663097E-2"/>
          <c:y val="0.15567282321899717"/>
          <c:w val="0.88530465949820791"/>
          <c:h val="0.66226912928759962"/>
        </c:manualLayout>
      </c:layout>
      <c:barChart>
        <c:barDir val="col"/>
        <c:grouping val="percentStacked"/>
        <c:varyColors val="0"/>
        <c:ser>
          <c:idx val="0"/>
          <c:order val="0"/>
          <c:tx>
            <c:strRef>
              <c:f>'1.1_16'!$L$24</c:f>
              <c:strCache>
                <c:ptCount val="1"/>
                <c:pt idx="0">
                  <c:v>Deutsche</c:v>
                </c:pt>
              </c:strCache>
            </c:strRef>
          </c:tx>
          <c:spPr>
            <a:solidFill>
              <a:srgbClr val="009999"/>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'1.1_16'!$M$23:$P$23</c:f>
              <c:strCache>
                <c:ptCount val="4"/>
                <c:pt idx="0">
                  <c:v>unter 25 Jahre</c:v>
                </c:pt>
                <c:pt idx="1">
                  <c:v>25 bis unter 50 Jahre</c:v>
                </c:pt>
                <c:pt idx="2">
                  <c:v>50 bis unter 65 Jahre</c:v>
                </c:pt>
                <c:pt idx="3">
                  <c:v>65 Jahre und älter</c:v>
                </c:pt>
              </c:strCache>
            </c:strRef>
          </c:cat>
          <c:val>
            <c:numRef>
              <c:f>'1.1_16'!$M$24:$P$24</c:f>
              <c:numCache>
                <c:formatCode>* #,##0;* \-_ #,##0;\-</c:formatCode>
                <c:ptCount val="4"/>
                <c:pt idx="0">
                  <c:v>191262</c:v>
                </c:pt>
                <c:pt idx="1">
                  <c:v>1143501</c:v>
                </c:pt>
                <c:pt idx="2">
                  <c:v>664125</c:v>
                </c:pt>
                <c:pt idx="3">
                  <c:v>16588</c:v>
                </c:pt>
              </c:numCache>
            </c:numRef>
          </c:val>
          <c:extLst>
            <c:ext xmlns:c16="http://schemas.microsoft.com/office/drawing/2014/chart" uri="{C3380CC4-5D6E-409C-BE32-E72D297353CC}">
              <c16:uniqueId val="{00000000-01B3-49C0-92B8-E972BE07EADB}"/>
            </c:ext>
          </c:extLst>
        </c:ser>
        <c:ser>
          <c:idx val="1"/>
          <c:order val="1"/>
          <c:tx>
            <c:strRef>
              <c:f>'1.1_16'!$L$25</c:f>
              <c:strCache>
                <c:ptCount val="1"/>
                <c:pt idx="0">
                  <c:v>Ausländer</c:v>
                </c:pt>
              </c:strCache>
            </c:strRef>
          </c:tx>
          <c:spPr>
            <a:solidFill>
              <a:schemeClr val="bg1">
                <a:lumMod val="75000"/>
              </a:schemeClr>
            </a:solidFill>
          </c:spPr>
          <c:invertIfNegative val="0"/>
          <c:dLbls>
            <c:dLbl>
              <c:idx val="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1B3-49C0-92B8-E972BE07EADB}"/>
                </c:ext>
              </c:extLst>
            </c:dLbl>
            <c:dLbl>
              <c:idx val="1"/>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1B3-49C0-92B8-E972BE07EADB}"/>
                </c:ext>
              </c:extLst>
            </c:dLbl>
            <c:dLbl>
              <c:idx val="2"/>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1B3-49C0-92B8-E972BE07EADB}"/>
                </c:ext>
              </c:extLst>
            </c:dLbl>
            <c:dLbl>
              <c:idx val="3"/>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1B3-49C0-92B8-E972BE07EAD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'1.1_16'!$M$23:$P$23</c:f>
              <c:strCache>
                <c:ptCount val="4"/>
                <c:pt idx="0">
                  <c:v>unter 25 Jahre</c:v>
                </c:pt>
                <c:pt idx="1">
                  <c:v>25 bis unter 50 Jahre</c:v>
                </c:pt>
                <c:pt idx="2">
                  <c:v>50 bis unter 65 Jahre</c:v>
                </c:pt>
                <c:pt idx="3">
                  <c:v>65 Jahre und älter</c:v>
                </c:pt>
              </c:strCache>
            </c:strRef>
          </c:cat>
          <c:val>
            <c:numRef>
              <c:f>'1.1_16'!$M$25:$P$25</c:f>
              <c:numCache>
                <c:formatCode>* #,##0;* \-_ #,##0;\-</c:formatCode>
                <c:ptCount val="4"/>
                <c:pt idx="0">
                  <c:v>31392</c:v>
                </c:pt>
                <c:pt idx="1">
                  <c:v>226794</c:v>
                </c:pt>
                <c:pt idx="2">
                  <c:v>63743</c:v>
                </c:pt>
                <c:pt idx="3">
                  <c:v>1721</c:v>
                </c:pt>
              </c:numCache>
            </c:numRef>
          </c:val>
          <c:extLst>
            <c:ext xmlns:c16="http://schemas.microsoft.com/office/drawing/2014/chart" uri="{C3380CC4-5D6E-409C-BE32-E72D297353CC}">
              <c16:uniqueId val="{00000005-01B3-49C0-92B8-E972BE07EADB}"/>
            </c:ext>
          </c:extLst>
        </c:ser>
        <c:dLbls>
          <c:showLegendKey val="0"/>
          <c:showVal val="0"/>
          <c:showCatName val="0"/>
          <c:showSerName val="0"/>
          <c:showPercent val="0"/>
          <c:showBubbleSize val="0"/>
        </c:dLbls>
        <c:gapWidth val="150"/>
        <c:overlap val="100"/>
        <c:axId val="811971360"/>
        <c:axId val="811961024"/>
      </c:barChart>
      <c:catAx>
        <c:axId val="811971360"/>
        <c:scaling>
          <c:orientation val="minMax"/>
        </c:scaling>
        <c:delete val="0"/>
        <c:axPos val="b"/>
        <c:numFmt formatCode="General" sourceLinked="1"/>
        <c:majorTickMark val="none"/>
        <c:minorTickMark val="none"/>
        <c:tickLblPos val="nextTo"/>
        <c:crossAx val="811961024"/>
        <c:crosses val="autoZero"/>
        <c:auto val="1"/>
        <c:lblAlgn val="ctr"/>
        <c:lblOffset val="100"/>
        <c:noMultiLvlLbl val="0"/>
      </c:catAx>
      <c:valAx>
        <c:axId val="811961024"/>
        <c:scaling>
          <c:orientation val="minMax"/>
          <c:min val="0"/>
        </c:scaling>
        <c:delete val="0"/>
        <c:axPos val="l"/>
        <c:majorGridlines>
          <c:spPr>
            <a:ln>
              <a:prstDash val="sysDot"/>
            </a:ln>
          </c:spPr>
        </c:majorGridlines>
        <c:numFmt formatCode="0%" sourceLinked="0"/>
        <c:majorTickMark val="none"/>
        <c:minorTickMark val="none"/>
        <c:tickLblPos val="nextTo"/>
        <c:crossAx val="811971360"/>
        <c:crosses val="autoZero"/>
        <c:crossBetween val="between"/>
      </c:valAx>
    </c:plotArea>
    <c:legend>
      <c:legendPos val="r"/>
      <c:layout>
        <c:manualLayout>
          <c:xMode val="edge"/>
          <c:yMode val="edge"/>
          <c:x val="0.34767025089605735"/>
          <c:y val="0.90196081690316465"/>
          <c:w val="0.34647550776583136"/>
          <c:h val="8.4398922430210743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de-DE" sz="800"/>
              <a:t>Sozialversicherungspflichtig Beschäftigte nach</a:t>
            </a:r>
            <a:r>
              <a:rPr lang="de-DE" sz="800" baseline="0"/>
              <a:t> Wirtschaftsabschnitten* </a:t>
            </a:r>
            <a:r>
              <a:rPr lang="de-DE" sz="800"/>
              <a:t>und Staatsangehörigkeit, 2017, Land Hessen</a:t>
            </a:r>
          </a:p>
        </c:rich>
      </c:tx>
      <c:layout>
        <c:manualLayout>
          <c:xMode val="edge"/>
          <c:yMode val="edge"/>
          <c:x val="0.22814356604322963"/>
          <c:y val="3.3599505944109931E-2"/>
        </c:manualLayout>
      </c:layout>
      <c:overlay val="0"/>
      <c:spPr>
        <a:noFill/>
        <a:ln w="25400">
          <a:noFill/>
        </a:ln>
      </c:spPr>
    </c:title>
    <c:autoTitleDeleted val="0"/>
    <c:plotArea>
      <c:layout>
        <c:manualLayout>
          <c:layoutTarget val="inner"/>
          <c:xMode val="edge"/>
          <c:yMode val="edge"/>
          <c:x val="0.30727021855912878"/>
          <c:y val="8.1629355154135178E-2"/>
          <c:w val="0.64557688058465545"/>
          <c:h val="0.80779640780196582"/>
        </c:manualLayout>
      </c:layout>
      <c:barChart>
        <c:barDir val="bar"/>
        <c:grouping val="percentStacked"/>
        <c:varyColors val="0"/>
        <c:ser>
          <c:idx val="0"/>
          <c:order val="0"/>
          <c:tx>
            <c:strRef>
              <c:f>'1.5_17'!$V$6</c:f>
              <c:strCache>
                <c:ptCount val="1"/>
                <c:pt idx="0">
                  <c:v>Deutsche</c:v>
                </c:pt>
              </c:strCache>
            </c:strRef>
          </c:tx>
          <c:spPr>
            <a:solidFill>
              <a:srgbClr val="009999"/>
            </a:solidFill>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1-487A-4CCF-BF18-3A0469C83BB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'1.5_17'!$W$4:$AP$4</c:f>
              <c:strCache>
                <c:ptCount val="20"/>
                <c:pt idx="0">
                  <c:v>A Land- und Forstwirtschaft, Fischerei</c:v>
                </c:pt>
                <c:pt idx="1">
                  <c:v>B Bergbau und Gewinnung von Steinen und Erden</c:v>
                </c:pt>
                <c:pt idx="2">
                  <c:v>C Verarbeitendes Gewerbe</c:v>
                </c:pt>
                <c:pt idx="3">
                  <c:v>D Energieversorgung</c:v>
                </c:pt>
                <c:pt idx="4">
                  <c:v>E</c:v>
                </c:pt>
                <c:pt idx="5">
                  <c:v>F Baugewerbe</c:v>
                </c:pt>
                <c:pt idx="6">
                  <c:v>G Handel; Instandhaltung und Reparatur von Kraftfahrzeugen</c:v>
                </c:pt>
                <c:pt idx="7">
                  <c:v>H Verkehr und Lagerei</c:v>
                </c:pt>
                <c:pt idx="8">
                  <c:v>I Gastgewerbe</c:v>
                </c:pt>
                <c:pt idx="9">
                  <c:v>J Information und Kommunikation</c:v>
                </c:pt>
                <c:pt idx="10">
                  <c:v>K Erbringung von Finanz- und Versicherungsdienstleistungen</c:v>
                </c:pt>
                <c:pt idx="11">
                  <c:v>L Grundstücks- und Wohnungswesen</c:v>
                </c:pt>
                <c:pt idx="12">
                  <c:v>M</c:v>
                </c:pt>
                <c:pt idx="13">
                  <c:v>N</c:v>
                </c:pt>
                <c:pt idx="14">
                  <c:v>O Öffentliche Verwaltung, Verteidigung; Sozialversicherung</c:v>
                </c:pt>
                <c:pt idx="15">
                  <c:v>P Erziehung und Unterricht</c:v>
                </c:pt>
                <c:pt idx="16">
                  <c:v>Q Gesundheits- und Sozialwesen</c:v>
                </c:pt>
                <c:pt idx="17">
                  <c:v>R Kunst, Unterhaltung und Erholung</c:v>
                </c:pt>
                <c:pt idx="18">
                  <c:v>S Erbringung von sonstigen Dienstleistungen</c:v>
                </c:pt>
                <c:pt idx="19">
                  <c:v>insgesamt</c:v>
                </c:pt>
              </c:strCache>
            </c:strRef>
          </c:cat>
          <c:val>
            <c:numRef>
              <c:f>'1.5_17'!$W$6:$AP$6</c:f>
              <c:numCache>
                <c:formatCode>* #,##0;* \-_ #,##0;\-</c:formatCode>
                <c:ptCount val="20"/>
                <c:pt idx="0">
                  <c:v>6555</c:v>
                </c:pt>
                <c:pt idx="1">
                  <c:v>5396</c:v>
                </c:pt>
                <c:pt idx="2">
                  <c:v>390400</c:v>
                </c:pt>
                <c:pt idx="3">
                  <c:v>14464</c:v>
                </c:pt>
                <c:pt idx="4">
                  <c:v>13661</c:v>
                </c:pt>
                <c:pt idx="5">
                  <c:v>86112</c:v>
                </c:pt>
                <c:pt idx="6">
                  <c:v>284662</c:v>
                </c:pt>
                <c:pt idx="7">
                  <c:v>118786</c:v>
                </c:pt>
                <c:pt idx="8">
                  <c:v>50086</c:v>
                </c:pt>
                <c:pt idx="9">
                  <c:v>78490</c:v>
                </c:pt>
                <c:pt idx="10">
                  <c:v>116050</c:v>
                </c:pt>
                <c:pt idx="11">
                  <c:v>20770</c:v>
                </c:pt>
                <c:pt idx="12">
                  <c:v>164089</c:v>
                </c:pt>
                <c:pt idx="13">
                  <c:v>122671</c:v>
                </c:pt>
                <c:pt idx="14">
                  <c:v>127471</c:v>
                </c:pt>
                <c:pt idx="15">
                  <c:v>83183</c:v>
                </c:pt>
                <c:pt idx="16">
                  <c:v>288752</c:v>
                </c:pt>
                <c:pt idx="17">
                  <c:v>17259</c:v>
                </c:pt>
                <c:pt idx="18">
                  <c:v>53325</c:v>
                </c:pt>
                <c:pt idx="19">
                  <c:v>2045450</c:v>
                </c:pt>
              </c:numCache>
            </c:numRef>
          </c:val>
          <c:extLst>
            <c:ext xmlns:c16="http://schemas.microsoft.com/office/drawing/2014/chart" uri="{C3380CC4-5D6E-409C-BE32-E72D297353CC}">
              <c16:uniqueId val="{00000000-487A-4CCF-BF18-3A0469C83BBB}"/>
            </c:ext>
          </c:extLst>
        </c:ser>
        <c:ser>
          <c:idx val="1"/>
          <c:order val="1"/>
          <c:tx>
            <c:strRef>
              <c:f>'1.5_17'!$V$7</c:f>
              <c:strCache>
                <c:ptCount val="1"/>
                <c:pt idx="0">
                  <c:v>Ausländer</c:v>
                </c:pt>
              </c:strCache>
            </c:strRef>
          </c:tx>
          <c:spPr>
            <a:solidFill>
              <a:srgbClr val="BFBFBF"/>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'1.5_17'!$W$4:$AP$4</c:f>
              <c:strCache>
                <c:ptCount val="20"/>
                <c:pt idx="0">
                  <c:v>A Land- und Forstwirtschaft, Fischerei</c:v>
                </c:pt>
                <c:pt idx="1">
                  <c:v>B Bergbau und Gewinnung von Steinen und Erden</c:v>
                </c:pt>
                <c:pt idx="2">
                  <c:v>C Verarbeitendes Gewerbe</c:v>
                </c:pt>
                <c:pt idx="3">
                  <c:v>D Energieversorgung</c:v>
                </c:pt>
                <c:pt idx="4">
                  <c:v>E</c:v>
                </c:pt>
                <c:pt idx="5">
                  <c:v>F Baugewerbe</c:v>
                </c:pt>
                <c:pt idx="6">
                  <c:v>G Handel; Instandhaltung und Reparatur von Kraftfahrzeugen</c:v>
                </c:pt>
                <c:pt idx="7">
                  <c:v>H Verkehr und Lagerei</c:v>
                </c:pt>
                <c:pt idx="8">
                  <c:v>I Gastgewerbe</c:v>
                </c:pt>
                <c:pt idx="9">
                  <c:v>J Information und Kommunikation</c:v>
                </c:pt>
                <c:pt idx="10">
                  <c:v>K Erbringung von Finanz- und Versicherungsdienstleistungen</c:v>
                </c:pt>
                <c:pt idx="11">
                  <c:v>L Grundstücks- und Wohnungswesen</c:v>
                </c:pt>
                <c:pt idx="12">
                  <c:v>M</c:v>
                </c:pt>
                <c:pt idx="13">
                  <c:v>N</c:v>
                </c:pt>
                <c:pt idx="14">
                  <c:v>O Öffentliche Verwaltung, Verteidigung; Sozialversicherung</c:v>
                </c:pt>
                <c:pt idx="15">
                  <c:v>P Erziehung und Unterricht</c:v>
                </c:pt>
                <c:pt idx="16">
                  <c:v>Q Gesundheits- und Sozialwesen</c:v>
                </c:pt>
                <c:pt idx="17">
                  <c:v>R Kunst, Unterhaltung und Erholung</c:v>
                </c:pt>
                <c:pt idx="18">
                  <c:v>S Erbringung von sonstigen Dienstleistungen</c:v>
                </c:pt>
                <c:pt idx="19">
                  <c:v>insgesamt</c:v>
                </c:pt>
              </c:strCache>
            </c:strRef>
          </c:cat>
          <c:val>
            <c:numRef>
              <c:f>'1.5_17'!$W$7:$AP$7</c:f>
              <c:numCache>
                <c:formatCode>* #,##0;* \-_ #,##0;\-</c:formatCode>
                <c:ptCount val="20"/>
                <c:pt idx="0">
                  <c:v>2772</c:v>
                </c:pt>
                <c:pt idx="1">
                  <c:v>335</c:v>
                </c:pt>
                <c:pt idx="2">
                  <c:v>45450</c:v>
                </c:pt>
                <c:pt idx="3">
                  <c:v>559</c:v>
                </c:pt>
                <c:pt idx="4">
                  <c:v>2167</c:v>
                </c:pt>
                <c:pt idx="5">
                  <c:v>32900</c:v>
                </c:pt>
                <c:pt idx="6">
                  <c:v>41891</c:v>
                </c:pt>
                <c:pt idx="7">
                  <c:v>31791</c:v>
                </c:pt>
                <c:pt idx="8">
                  <c:v>33202</c:v>
                </c:pt>
                <c:pt idx="9">
                  <c:v>9697</c:v>
                </c:pt>
                <c:pt idx="10">
                  <c:v>8220</c:v>
                </c:pt>
                <c:pt idx="11">
                  <c:v>2478</c:v>
                </c:pt>
                <c:pt idx="12">
                  <c:v>17464</c:v>
                </c:pt>
                <c:pt idx="13">
                  <c:v>64381</c:v>
                </c:pt>
                <c:pt idx="14">
                  <c:v>4362</c:v>
                </c:pt>
                <c:pt idx="15">
                  <c:v>8910</c:v>
                </c:pt>
                <c:pt idx="16">
                  <c:v>32129</c:v>
                </c:pt>
                <c:pt idx="17">
                  <c:v>3064</c:v>
                </c:pt>
                <c:pt idx="18">
                  <c:v>7849</c:v>
                </c:pt>
                <c:pt idx="19">
                  <c:v>351742</c:v>
                </c:pt>
              </c:numCache>
            </c:numRef>
          </c:val>
          <c:extLst>
            <c:ext xmlns:c16="http://schemas.microsoft.com/office/drawing/2014/chart" uri="{C3380CC4-5D6E-409C-BE32-E72D297353CC}">
              <c16:uniqueId val="{00000002-487A-4CCF-BF18-3A0469C83BBB}"/>
            </c:ext>
          </c:extLst>
        </c:ser>
        <c:dLbls>
          <c:showLegendKey val="0"/>
          <c:showVal val="0"/>
          <c:showCatName val="0"/>
          <c:showSerName val="0"/>
          <c:showPercent val="0"/>
          <c:showBubbleSize val="0"/>
        </c:dLbls>
        <c:gapWidth val="150"/>
        <c:overlap val="100"/>
        <c:axId val="823398416"/>
        <c:axId val="823394064"/>
      </c:barChart>
      <c:catAx>
        <c:axId val="823398416"/>
        <c:scaling>
          <c:orientation val="minMax"/>
        </c:scaling>
        <c:delete val="0"/>
        <c:axPos val="l"/>
        <c:numFmt formatCode="General" sourceLinked="1"/>
        <c:majorTickMark val="none"/>
        <c:minorTickMark val="none"/>
        <c:tickLblPos val="nextTo"/>
        <c:crossAx val="823394064"/>
        <c:crosses val="autoZero"/>
        <c:auto val="1"/>
        <c:lblAlgn val="ctr"/>
        <c:lblOffset val="100"/>
        <c:noMultiLvlLbl val="0"/>
      </c:catAx>
      <c:valAx>
        <c:axId val="823394064"/>
        <c:scaling>
          <c:orientation val="minMax"/>
        </c:scaling>
        <c:delete val="0"/>
        <c:axPos val="b"/>
        <c:majorGridlines>
          <c:spPr>
            <a:ln>
              <a:prstDash val="sysDot"/>
            </a:ln>
          </c:spPr>
        </c:majorGridlines>
        <c:numFmt formatCode="0%" sourceLinked="0"/>
        <c:majorTickMark val="none"/>
        <c:minorTickMark val="none"/>
        <c:tickLblPos val="nextTo"/>
        <c:crossAx val="823398416"/>
        <c:crosses val="autoZero"/>
        <c:crossBetween val="between"/>
      </c:valAx>
    </c:plotArea>
    <c:legend>
      <c:legendPos val="b"/>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de-DE" sz="800"/>
              <a:t>Sozialversicherungspflichtig Beschäftigte nach</a:t>
            </a:r>
            <a:r>
              <a:rPr lang="de-DE" sz="800" baseline="0"/>
              <a:t> Wirtschaftsabschnitten* </a:t>
            </a:r>
            <a:r>
              <a:rPr lang="de-DE" sz="800"/>
              <a:t>und Staatsangehörigkeit, 2016, Wetteraukreis</a:t>
            </a:r>
          </a:p>
        </c:rich>
      </c:tx>
      <c:layout>
        <c:manualLayout>
          <c:xMode val="edge"/>
          <c:yMode val="edge"/>
          <c:x val="0.22814356604322963"/>
          <c:y val="3.3599505944109931E-2"/>
        </c:manualLayout>
      </c:layout>
      <c:overlay val="0"/>
      <c:spPr>
        <a:noFill/>
        <a:ln w="25400">
          <a:noFill/>
        </a:ln>
      </c:spPr>
    </c:title>
    <c:autoTitleDeleted val="0"/>
    <c:plotArea>
      <c:layout>
        <c:manualLayout>
          <c:layoutTarget val="inner"/>
          <c:xMode val="edge"/>
          <c:yMode val="edge"/>
          <c:x val="0.30727021855912878"/>
          <c:y val="8.1629355154135178E-2"/>
          <c:w val="0.64557688058465545"/>
          <c:h val="0.80779640780196582"/>
        </c:manualLayout>
      </c:layout>
      <c:barChart>
        <c:barDir val="bar"/>
        <c:grouping val="percentStacked"/>
        <c:varyColors val="0"/>
        <c:ser>
          <c:idx val="0"/>
          <c:order val="0"/>
          <c:tx>
            <c:strRef>
              <c:f>'1.5_16'!$A$6</c:f>
              <c:strCache>
                <c:ptCount val="1"/>
                <c:pt idx="0">
                  <c:v>Deutsche</c:v>
                </c:pt>
              </c:strCache>
            </c:strRef>
          </c:tx>
          <c:spPr>
            <a:solidFill>
              <a:srgbClr val="009999"/>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'1.5_16'!$B$5:$U$5</c:f>
              <c:strCache>
                <c:ptCount val="20"/>
                <c:pt idx="0">
                  <c:v>A Land- und Forstwirtschaft, Fischerei</c:v>
                </c:pt>
                <c:pt idx="1">
                  <c:v>B Bergbau und Gewinnung von Steinen und Erden</c:v>
                </c:pt>
                <c:pt idx="2">
                  <c:v>C Verarbeitendes Gewerbe</c:v>
                </c:pt>
                <c:pt idx="3">
                  <c:v>D Energieversorgung</c:v>
                </c:pt>
                <c:pt idx="4">
                  <c:v>E</c:v>
                </c:pt>
                <c:pt idx="5">
                  <c:v>F Baugewerbe</c:v>
                </c:pt>
                <c:pt idx="6">
                  <c:v>G Handel; Instandhaltung und Reparatur von Kraftfahrzeugen</c:v>
                </c:pt>
                <c:pt idx="7">
                  <c:v>H Verkehr und Lagerei</c:v>
                </c:pt>
                <c:pt idx="8">
                  <c:v>I Gastgewerbe</c:v>
                </c:pt>
                <c:pt idx="9">
                  <c:v>J Information und Kommunikation</c:v>
                </c:pt>
                <c:pt idx="10">
                  <c:v>K Erbringung von Finanz- und Versicherungsdienstleistungen</c:v>
                </c:pt>
                <c:pt idx="11">
                  <c:v>L Grundstücks- und Wohnungswesen</c:v>
                </c:pt>
                <c:pt idx="12">
                  <c:v>M</c:v>
                </c:pt>
                <c:pt idx="13">
                  <c:v>N</c:v>
                </c:pt>
                <c:pt idx="14">
                  <c:v>O Öffentliche Verwaltung, Verteidigung; Sozialversicherung</c:v>
                </c:pt>
                <c:pt idx="15">
                  <c:v>P Erziehung und Unterricht</c:v>
                </c:pt>
                <c:pt idx="16">
                  <c:v>Q Gesundheits- und Sozialwesen</c:v>
                </c:pt>
                <c:pt idx="17">
                  <c:v>R Kunst, Unterhaltung und Erholung</c:v>
                </c:pt>
                <c:pt idx="18">
                  <c:v>S Erbringung von sonstigen Dienstleistungen</c:v>
                </c:pt>
                <c:pt idx="19">
                  <c:v>insgesamt</c:v>
                </c:pt>
              </c:strCache>
            </c:strRef>
          </c:cat>
          <c:val>
            <c:numRef>
              <c:f>'1.5_16'!$B$6:$U$6</c:f>
              <c:numCache>
                <c:formatCode>* #,##0;* \-_ #,##0;\-</c:formatCode>
                <c:ptCount val="20"/>
                <c:pt idx="0">
                  <c:v>443</c:v>
                </c:pt>
                <c:pt idx="1">
                  <c:v>0</c:v>
                </c:pt>
                <c:pt idx="2">
                  <c:v>16100</c:v>
                </c:pt>
                <c:pt idx="3">
                  <c:v>1004</c:v>
                </c:pt>
                <c:pt idx="4">
                  <c:v>661</c:v>
                </c:pt>
                <c:pt idx="5">
                  <c:v>5193</c:v>
                </c:pt>
                <c:pt idx="6">
                  <c:v>16415</c:v>
                </c:pt>
                <c:pt idx="7">
                  <c:v>5094</c:v>
                </c:pt>
                <c:pt idx="8">
                  <c:v>2022</c:v>
                </c:pt>
                <c:pt idx="9">
                  <c:v>4246</c:v>
                </c:pt>
                <c:pt idx="10">
                  <c:v>8343</c:v>
                </c:pt>
                <c:pt idx="11">
                  <c:v>966</c:v>
                </c:pt>
                <c:pt idx="12">
                  <c:v>8409</c:v>
                </c:pt>
                <c:pt idx="13">
                  <c:v>6885</c:v>
                </c:pt>
                <c:pt idx="14">
                  <c:v>6718</c:v>
                </c:pt>
                <c:pt idx="15">
                  <c:v>3623</c:v>
                </c:pt>
                <c:pt idx="16">
                  <c:v>13901</c:v>
                </c:pt>
                <c:pt idx="17">
                  <c:v>703</c:v>
                </c:pt>
                <c:pt idx="18">
                  <c:v>2617</c:v>
                </c:pt>
                <c:pt idx="19">
                  <c:v>103620</c:v>
                </c:pt>
              </c:numCache>
            </c:numRef>
          </c:val>
          <c:extLst>
            <c:ext xmlns:c16="http://schemas.microsoft.com/office/drawing/2014/chart" uri="{C3380CC4-5D6E-409C-BE32-E72D297353CC}">
              <c16:uniqueId val="{00000000-9D77-4FEC-AA04-DFF74D50ED01}"/>
            </c:ext>
          </c:extLst>
        </c:ser>
        <c:ser>
          <c:idx val="1"/>
          <c:order val="1"/>
          <c:tx>
            <c:strRef>
              <c:f>'1.5_16'!$A$7</c:f>
              <c:strCache>
                <c:ptCount val="1"/>
                <c:pt idx="0">
                  <c:v>Ausländer</c:v>
                </c:pt>
              </c:strCache>
            </c:strRef>
          </c:tx>
          <c:spPr>
            <a:solidFill>
              <a:schemeClr val="bg1">
                <a:lumMod val="75000"/>
              </a:schemeClr>
            </a:solidFill>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1-9D77-4FEC-AA04-DFF74D50ED0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'1.5_16'!$B$5:$U$5</c:f>
              <c:strCache>
                <c:ptCount val="20"/>
                <c:pt idx="0">
                  <c:v>A Land- und Forstwirtschaft, Fischerei</c:v>
                </c:pt>
                <c:pt idx="1">
                  <c:v>B Bergbau und Gewinnung von Steinen und Erden</c:v>
                </c:pt>
                <c:pt idx="2">
                  <c:v>C Verarbeitendes Gewerbe</c:v>
                </c:pt>
                <c:pt idx="3">
                  <c:v>D Energieversorgung</c:v>
                </c:pt>
                <c:pt idx="4">
                  <c:v>E</c:v>
                </c:pt>
                <c:pt idx="5">
                  <c:v>F Baugewerbe</c:v>
                </c:pt>
                <c:pt idx="6">
                  <c:v>G Handel; Instandhaltung und Reparatur von Kraftfahrzeugen</c:v>
                </c:pt>
                <c:pt idx="7">
                  <c:v>H Verkehr und Lagerei</c:v>
                </c:pt>
                <c:pt idx="8">
                  <c:v>I Gastgewerbe</c:v>
                </c:pt>
                <c:pt idx="9">
                  <c:v>J Information und Kommunikation</c:v>
                </c:pt>
                <c:pt idx="10">
                  <c:v>K Erbringung von Finanz- und Versicherungsdienstleistungen</c:v>
                </c:pt>
                <c:pt idx="11">
                  <c:v>L Grundstücks- und Wohnungswesen</c:v>
                </c:pt>
                <c:pt idx="12">
                  <c:v>M</c:v>
                </c:pt>
                <c:pt idx="13">
                  <c:v>N</c:v>
                </c:pt>
                <c:pt idx="14">
                  <c:v>O Öffentliche Verwaltung, Verteidigung; Sozialversicherung</c:v>
                </c:pt>
                <c:pt idx="15">
                  <c:v>P Erziehung und Unterricht</c:v>
                </c:pt>
                <c:pt idx="16">
                  <c:v>Q Gesundheits- und Sozialwesen</c:v>
                </c:pt>
                <c:pt idx="17">
                  <c:v>R Kunst, Unterhaltung und Erholung</c:v>
                </c:pt>
                <c:pt idx="18">
                  <c:v>S Erbringung von sonstigen Dienstleistungen</c:v>
                </c:pt>
                <c:pt idx="19">
                  <c:v>insgesamt</c:v>
                </c:pt>
              </c:strCache>
            </c:strRef>
          </c:cat>
          <c:val>
            <c:numRef>
              <c:f>'1.5_16'!$B$7:$U$7</c:f>
              <c:numCache>
                <c:formatCode>* #,##0;* \-_ #,##0;\-</c:formatCode>
                <c:ptCount val="20"/>
                <c:pt idx="0">
                  <c:v>173</c:v>
                </c:pt>
                <c:pt idx="1">
                  <c:v>0</c:v>
                </c:pt>
                <c:pt idx="2">
                  <c:v>1427</c:v>
                </c:pt>
                <c:pt idx="3">
                  <c:v>12</c:v>
                </c:pt>
                <c:pt idx="4">
                  <c:v>64</c:v>
                </c:pt>
                <c:pt idx="5">
                  <c:v>960</c:v>
                </c:pt>
                <c:pt idx="6">
                  <c:v>1525</c:v>
                </c:pt>
                <c:pt idx="7">
                  <c:v>1093</c:v>
                </c:pt>
                <c:pt idx="8">
                  <c:v>1137</c:v>
                </c:pt>
                <c:pt idx="9">
                  <c:v>271</c:v>
                </c:pt>
                <c:pt idx="10">
                  <c:v>280</c:v>
                </c:pt>
                <c:pt idx="11">
                  <c:v>100</c:v>
                </c:pt>
                <c:pt idx="12">
                  <c:v>532</c:v>
                </c:pt>
                <c:pt idx="13">
                  <c:v>1708</c:v>
                </c:pt>
                <c:pt idx="14">
                  <c:v>174</c:v>
                </c:pt>
                <c:pt idx="15">
                  <c:v>256</c:v>
                </c:pt>
                <c:pt idx="16">
                  <c:v>1228</c:v>
                </c:pt>
                <c:pt idx="17">
                  <c:v>113</c:v>
                </c:pt>
                <c:pt idx="18">
                  <c:v>360</c:v>
                </c:pt>
                <c:pt idx="19">
                  <c:v>11509</c:v>
                </c:pt>
              </c:numCache>
            </c:numRef>
          </c:val>
          <c:extLst>
            <c:ext xmlns:c16="http://schemas.microsoft.com/office/drawing/2014/chart" uri="{C3380CC4-5D6E-409C-BE32-E72D297353CC}">
              <c16:uniqueId val="{00000002-9D77-4FEC-AA04-DFF74D50ED01}"/>
            </c:ext>
          </c:extLst>
        </c:ser>
        <c:dLbls>
          <c:showLegendKey val="0"/>
          <c:showVal val="0"/>
          <c:showCatName val="0"/>
          <c:showSerName val="0"/>
          <c:showPercent val="0"/>
          <c:showBubbleSize val="0"/>
        </c:dLbls>
        <c:gapWidth val="150"/>
        <c:overlap val="100"/>
        <c:axId val="823397328"/>
        <c:axId val="823400048"/>
      </c:barChart>
      <c:catAx>
        <c:axId val="823397328"/>
        <c:scaling>
          <c:orientation val="minMax"/>
        </c:scaling>
        <c:delete val="0"/>
        <c:axPos val="l"/>
        <c:numFmt formatCode="General" sourceLinked="1"/>
        <c:majorTickMark val="out"/>
        <c:minorTickMark val="none"/>
        <c:tickLblPos val="nextTo"/>
        <c:crossAx val="823400048"/>
        <c:crosses val="autoZero"/>
        <c:auto val="1"/>
        <c:lblAlgn val="ctr"/>
        <c:lblOffset val="100"/>
        <c:noMultiLvlLbl val="0"/>
      </c:catAx>
      <c:valAx>
        <c:axId val="823400048"/>
        <c:scaling>
          <c:orientation val="minMax"/>
        </c:scaling>
        <c:delete val="0"/>
        <c:axPos val="b"/>
        <c:majorGridlines>
          <c:spPr>
            <a:ln>
              <a:prstDash val="sysDot"/>
            </a:ln>
          </c:spPr>
        </c:majorGridlines>
        <c:numFmt formatCode="0%" sourceLinked="0"/>
        <c:majorTickMark val="none"/>
        <c:minorTickMark val="none"/>
        <c:tickLblPos val="nextTo"/>
        <c:crossAx val="823397328"/>
        <c:crosses val="autoZero"/>
        <c:crossBetween val="between"/>
      </c:valAx>
    </c:plotArea>
    <c:legend>
      <c:legendPos val="b"/>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de-DE" sz="800"/>
              <a:t>Sozialversicherungspflichtig Beschäftigte nach</a:t>
            </a:r>
            <a:r>
              <a:rPr lang="de-DE" sz="800" baseline="0"/>
              <a:t> Wirtschaftsabschnitten* </a:t>
            </a:r>
            <a:r>
              <a:rPr lang="de-DE" sz="800"/>
              <a:t>und Staatsangehörigkeit, 2016, Land Hessen</a:t>
            </a:r>
          </a:p>
        </c:rich>
      </c:tx>
      <c:layout>
        <c:manualLayout>
          <c:xMode val="edge"/>
          <c:yMode val="edge"/>
          <c:x val="0.22814356604322963"/>
          <c:y val="3.3599505944109931E-2"/>
        </c:manualLayout>
      </c:layout>
      <c:overlay val="0"/>
      <c:spPr>
        <a:noFill/>
        <a:ln w="25400">
          <a:noFill/>
        </a:ln>
      </c:spPr>
    </c:title>
    <c:autoTitleDeleted val="0"/>
    <c:plotArea>
      <c:layout>
        <c:manualLayout>
          <c:layoutTarget val="inner"/>
          <c:xMode val="edge"/>
          <c:yMode val="edge"/>
          <c:x val="0.30727021855912878"/>
          <c:y val="8.1629355154135178E-2"/>
          <c:w val="0.64557688058465545"/>
          <c:h val="0.80779640780196582"/>
        </c:manualLayout>
      </c:layout>
      <c:barChart>
        <c:barDir val="bar"/>
        <c:grouping val="percentStacked"/>
        <c:varyColors val="0"/>
        <c:ser>
          <c:idx val="0"/>
          <c:order val="0"/>
          <c:tx>
            <c:strRef>
              <c:f>'1.5_16'!$V$6</c:f>
              <c:strCache>
                <c:ptCount val="1"/>
                <c:pt idx="0">
                  <c:v>Deutsche</c:v>
                </c:pt>
              </c:strCache>
            </c:strRef>
          </c:tx>
          <c:spPr>
            <a:solidFill>
              <a:srgbClr val="009999"/>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'1.5_16'!$W$5:$AO$5</c:f>
              <c:strCache>
                <c:ptCount val="19"/>
                <c:pt idx="0">
                  <c:v>A Land- und Forstwirtschaft, Fischerei</c:v>
                </c:pt>
                <c:pt idx="1">
                  <c:v>B Bergbau und Gewinnung von Steinen und Erden</c:v>
                </c:pt>
                <c:pt idx="2">
                  <c:v>C Verarbeitendes Gewerbe</c:v>
                </c:pt>
                <c:pt idx="3">
                  <c:v>D Energieversorgung</c:v>
                </c:pt>
                <c:pt idx="4">
                  <c:v>E</c:v>
                </c:pt>
                <c:pt idx="5">
                  <c:v>F Baugewerbe</c:v>
                </c:pt>
                <c:pt idx="6">
                  <c:v>G Handel; Instandhaltung und Reparatur von Kraftfahrzeugen</c:v>
                </c:pt>
                <c:pt idx="7">
                  <c:v>H Verkehr und Lagerei</c:v>
                </c:pt>
                <c:pt idx="8">
                  <c:v>I Gastgewerbe</c:v>
                </c:pt>
                <c:pt idx="9">
                  <c:v>J Information und Kommunikation</c:v>
                </c:pt>
                <c:pt idx="10">
                  <c:v>K Erbringung von Finanz- und Versicherungsdienstleistungen</c:v>
                </c:pt>
                <c:pt idx="11">
                  <c:v>L Grundstücks- und Wohnungswesen</c:v>
                </c:pt>
                <c:pt idx="12">
                  <c:v>M</c:v>
                </c:pt>
                <c:pt idx="13">
                  <c:v>N</c:v>
                </c:pt>
                <c:pt idx="14">
                  <c:v>O Öffentliche Verwaltung, Verteidigung; Sozialversicherung</c:v>
                </c:pt>
                <c:pt idx="15">
                  <c:v>P Erziehung und Unterricht</c:v>
                </c:pt>
                <c:pt idx="16">
                  <c:v>Q Gesundheits- und Sozialwesen</c:v>
                </c:pt>
                <c:pt idx="17">
                  <c:v>R Kunst, Unterhaltung und Erholung</c:v>
                </c:pt>
                <c:pt idx="18">
                  <c:v>S Erbringung von sonstigen Dienstleistungen</c:v>
                </c:pt>
              </c:strCache>
            </c:strRef>
          </c:cat>
          <c:val>
            <c:numRef>
              <c:f>'1.5_16'!$W$6:$AO$6</c:f>
              <c:numCache>
                <c:formatCode>* #,##0;* \-_ #,##0;\-</c:formatCode>
                <c:ptCount val="19"/>
                <c:pt idx="0">
                  <c:v>6571</c:v>
                </c:pt>
                <c:pt idx="1">
                  <c:v>5442</c:v>
                </c:pt>
                <c:pt idx="2">
                  <c:v>387084</c:v>
                </c:pt>
                <c:pt idx="3">
                  <c:v>14460</c:v>
                </c:pt>
                <c:pt idx="4">
                  <c:v>13477</c:v>
                </c:pt>
                <c:pt idx="5">
                  <c:v>85074</c:v>
                </c:pt>
                <c:pt idx="6">
                  <c:v>282518</c:v>
                </c:pt>
                <c:pt idx="7">
                  <c:v>117499</c:v>
                </c:pt>
                <c:pt idx="8">
                  <c:v>48918</c:v>
                </c:pt>
                <c:pt idx="9">
                  <c:v>75550</c:v>
                </c:pt>
                <c:pt idx="10">
                  <c:v>117467</c:v>
                </c:pt>
                <c:pt idx="11">
                  <c:v>19967</c:v>
                </c:pt>
                <c:pt idx="12">
                  <c:v>158256</c:v>
                </c:pt>
                <c:pt idx="13">
                  <c:v>121083</c:v>
                </c:pt>
                <c:pt idx="14">
                  <c:v>125061</c:v>
                </c:pt>
                <c:pt idx="15">
                  <c:v>80984</c:v>
                </c:pt>
                <c:pt idx="16">
                  <c:v>283000</c:v>
                </c:pt>
                <c:pt idx="17">
                  <c:v>16414</c:v>
                </c:pt>
                <c:pt idx="18">
                  <c:v>53254</c:v>
                </c:pt>
              </c:numCache>
            </c:numRef>
          </c:val>
          <c:extLst>
            <c:ext xmlns:c16="http://schemas.microsoft.com/office/drawing/2014/chart" uri="{C3380CC4-5D6E-409C-BE32-E72D297353CC}">
              <c16:uniqueId val="{00000000-487A-4CCF-BF18-3A0469C83BBB}"/>
            </c:ext>
          </c:extLst>
        </c:ser>
        <c:ser>
          <c:idx val="1"/>
          <c:order val="1"/>
          <c:tx>
            <c:strRef>
              <c:f>'1.5_16'!$V$7</c:f>
              <c:strCache>
                <c:ptCount val="1"/>
                <c:pt idx="0">
                  <c:v>Ausländer</c:v>
                </c:pt>
              </c:strCache>
            </c:strRef>
          </c:tx>
          <c:spPr>
            <a:solidFill>
              <a:schemeClr val="bg1">
                <a:lumMod val="75000"/>
              </a:schemeClr>
            </a:solidFill>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1-487A-4CCF-BF18-3A0469C83BB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'1.5_16'!$W$5:$AO$5</c:f>
              <c:strCache>
                <c:ptCount val="19"/>
                <c:pt idx="0">
                  <c:v>A Land- und Forstwirtschaft, Fischerei</c:v>
                </c:pt>
                <c:pt idx="1">
                  <c:v>B Bergbau und Gewinnung von Steinen und Erden</c:v>
                </c:pt>
                <c:pt idx="2">
                  <c:v>C Verarbeitendes Gewerbe</c:v>
                </c:pt>
                <c:pt idx="3">
                  <c:v>D Energieversorgung</c:v>
                </c:pt>
                <c:pt idx="4">
                  <c:v>E</c:v>
                </c:pt>
                <c:pt idx="5">
                  <c:v>F Baugewerbe</c:v>
                </c:pt>
                <c:pt idx="6">
                  <c:v>G Handel; Instandhaltung und Reparatur von Kraftfahrzeugen</c:v>
                </c:pt>
                <c:pt idx="7">
                  <c:v>H Verkehr und Lagerei</c:v>
                </c:pt>
                <c:pt idx="8">
                  <c:v>I Gastgewerbe</c:v>
                </c:pt>
                <c:pt idx="9">
                  <c:v>J Information und Kommunikation</c:v>
                </c:pt>
                <c:pt idx="10">
                  <c:v>K Erbringung von Finanz- und Versicherungsdienstleistungen</c:v>
                </c:pt>
                <c:pt idx="11">
                  <c:v>L Grundstücks- und Wohnungswesen</c:v>
                </c:pt>
                <c:pt idx="12">
                  <c:v>M</c:v>
                </c:pt>
                <c:pt idx="13">
                  <c:v>N</c:v>
                </c:pt>
                <c:pt idx="14">
                  <c:v>O Öffentliche Verwaltung, Verteidigung; Sozialversicherung</c:v>
                </c:pt>
                <c:pt idx="15">
                  <c:v>P Erziehung und Unterricht</c:v>
                </c:pt>
                <c:pt idx="16">
                  <c:v>Q Gesundheits- und Sozialwesen</c:v>
                </c:pt>
                <c:pt idx="17">
                  <c:v>R Kunst, Unterhaltung und Erholung</c:v>
                </c:pt>
                <c:pt idx="18">
                  <c:v>S Erbringung von sonstigen Dienstleistungen</c:v>
                </c:pt>
              </c:strCache>
            </c:strRef>
          </c:cat>
          <c:val>
            <c:numRef>
              <c:f>'1.5_16'!$W$7:$AO$7</c:f>
              <c:numCache>
                <c:formatCode>* #,##0;* \-_ #,##0;\-</c:formatCode>
                <c:ptCount val="19"/>
                <c:pt idx="0">
                  <c:v>2667</c:v>
                </c:pt>
                <c:pt idx="1">
                  <c:v>312</c:v>
                </c:pt>
                <c:pt idx="2">
                  <c:v>43137</c:v>
                </c:pt>
                <c:pt idx="3">
                  <c:v>511</c:v>
                </c:pt>
                <c:pt idx="4">
                  <c:v>2028</c:v>
                </c:pt>
                <c:pt idx="5">
                  <c:v>28433</c:v>
                </c:pt>
                <c:pt idx="6">
                  <c:v>38993</c:v>
                </c:pt>
                <c:pt idx="7">
                  <c:v>29362</c:v>
                </c:pt>
                <c:pt idx="8">
                  <c:v>31051</c:v>
                </c:pt>
                <c:pt idx="9">
                  <c:v>8891</c:v>
                </c:pt>
                <c:pt idx="10">
                  <c:v>7886</c:v>
                </c:pt>
                <c:pt idx="11">
                  <c:v>2292</c:v>
                </c:pt>
                <c:pt idx="12">
                  <c:v>15509</c:v>
                </c:pt>
                <c:pt idx="13">
                  <c:v>58209</c:v>
                </c:pt>
                <c:pt idx="14">
                  <c:v>4136</c:v>
                </c:pt>
                <c:pt idx="15">
                  <c:v>8380</c:v>
                </c:pt>
                <c:pt idx="16">
                  <c:v>29342</c:v>
                </c:pt>
                <c:pt idx="17">
                  <c:v>2843</c:v>
                </c:pt>
                <c:pt idx="18">
                  <c:v>7570</c:v>
                </c:pt>
              </c:numCache>
            </c:numRef>
          </c:val>
          <c:extLst>
            <c:ext xmlns:c16="http://schemas.microsoft.com/office/drawing/2014/chart" uri="{C3380CC4-5D6E-409C-BE32-E72D297353CC}">
              <c16:uniqueId val="{00000002-487A-4CCF-BF18-3A0469C83BBB}"/>
            </c:ext>
          </c:extLst>
        </c:ser>
        <c:dLbls>
          <c:showLegendKey val="0"/>
          <c:showVal val="0"/>
          <c:showCatName val="0"/>
          <c:showSerName val="0"/>
          <c:showPercent val="0"/>
          <c:showBubbleSize val="0"/>
        </c:dLbls>
        <c:gapWidth val="150"/>
        <c:overlap val="100"/>
        <c:axId val="823397872"/>
        <c:axId val="823395696"/>
      </c:barChart>
      <c:catAx>
        <c:axId val="823397872"/>
        <c:scaling>
          <c:orientation val="minMax"/>
        </c:scaling>
        <c:delete val="0"/>
        <c:axPos val="l"/>
        <c:numFmt formatCode="General" sourceLinked="1"/>
        <c:majorTickMark val="none"/>
        <c:minorTickMark val="none"/>
        <c:tickLblPos val="nextTo"/>
        <c:crossAx val="823395696"/>
        <c:crosses val="autoZero"/>
        <c:auto val="1"/>
        <c:lblAlgn val="ctr"/>
        <c:lblOffset val="100"/>
        <c:noMultiLvlLbl val="0"/>
      </c:catAx>
      <c:valAx>
        <c:axId val="823395696"/>
        <c:scaling>
          <c:orientation val="minMax"/>
        </c:scaling>
        <c:delete val="0"/>
        <c:axPos val="b"/>
        <c:majorGridlines>
          <c:spPr>
            <a:ln>
              <a:prstDash val="sysDot"/>
            </a:ln>
          </c:spPr>
        </c:majorGridlines>
        <c:numFmt formatCode="0%" sourceLinked="0"/>
        <c:majorTickMark val="none"/>
        <c:minorTickMark val="none"/>
        <c:tickLblPos val="nextTo"/>
        <c:crossAx val="823397872"/>
        <c:crosses val="autoZero"/>
        <c:crossBetween val="between"/>
      </c:valAx>
    </c:plotArea>
    <c:legend>
      <c:legendPos val="b"/>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de-DE" sz="800"/>
              <a:t>Sozialversicherungspflichtig Beschäftigte nach</a:t>
            </a:r>
            <a:r>
              <a:rPr lang="de-DE" sz="800" baseline="0"/>
              <a:t> Wirtschaftsabschnitten* </a:t>
            </a:r>
            <a:r>
              <a:rPr lang="de-DE" sz="800"/>
              <a:t>und Staatsangehörigkeit, 2015, Wetteraukreis</a:t>
            </a:r>
          </a:p>
        </c:rich>
      </c:tx>
      <c:layout>
        <c:manualLayout>
          <c:xMode val="edge"/>
          <c:yMode val="edge"/>
          <c:x val="0.22814356604322963"/>
          <c:y val="3.3599505944109931E-2"/>
        </c:manualLayout>
      </c:layout>
      <c:overlay val="0"/>
      <c:spPr>
        <a:noFill/>
        <a:ln w="25400">
          <a:noFill/>
        </a:ln>
      </c:spPr>
    </c:title>
    <c:autoTitleDeleted val="0"/>
    <c:plotArea>
      <c:layout>
        <c:manualLayout>
          <c:layoutTarget val="inner"/>
          <c:xMode val="edge"/>
          <c:yMode val="edge"/>
          <c:x val="0.30727021855912878"/>
          <c:y val="8.1629355154135178E-2"/>
          <c:w val="0.64557688058465545"/>
          <c:h val="0.80779640780196582"/>
        </c:manualLayout>
      </c:layout>
      <c:barChart>
        <c:barDir val="bar"/>
        <c:grouping val="percentStacked"/>
        <c:varyColors val="0"/>
        <c:ser>
          <c:idx val="0"/>
          <c:order val="0"/>
          <c:tx>
            <c:strRef>
              <c:f>'1.5_15'!$A$6</c:f>
              <c:strCache>
                <c:ptCount val="1"/>
                <c:pt idx="0">
                  <c:v>Deutsche</c:v>
                </c:pt>
              </c:strCache>
            </c:strRef>
          </c:tx>
          <c:spPr>
            <a:solidFill>
              <a:srgbClr val="009999"/>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'1.5_15'!$B$5:$U$5</c:f>
              <c:strCache>
                <c:ptCount val="20"/>
                <c:pt idx="0">
                  <c:v>A Land- und Forstwirtschaft, Fischerei</c:v>
                </c:pt>
                <c:pt idx="1">
                  <c:v>B Bergbau und Gewinnung von Steinen und Erden</c:v>
                </c:pt>
                <c:pt idx="2">
                  <c:v>C Verarbeitendes Gewerbe</c:v>
                </c:pt>
                <c:pt idx="3">
                  <c:v>D Energieversorgung</c:v>
                </c:pt>
                <c:pt idx="4">
                  <c:v>E</c:v>
                </c:pt>
                <c:pt idx="5">
                  <c:v>F Baugewerbe</c:v>
                </c:pt>
                <c:pt idx="6">
                  <c:v>G Handel; Instandhaltung und Reparatur von Kraftfahrzeugen</c:v>
                </c:pt>
                <c:pt idx="7">
                  <c:v>H Verkehr und Lagerei</c:v>
                </c:pt>
                <c:pt idx="8">
                  <c:v>I Gastgewerbe</c:v>
                </c:pt>
                <c:pt idx="9">
                  <c:v>J Information und Kommunikation</c:v>
                </c:pt>
                <c:pt idx="10">
                  <c:v>K Erbringung von Finanz- und Versicherungsdienstleistungen</c:v>
                </c:pt>
                <c:pt idx="11">
                  <c:v>L Grundstücks- und Wohnungswesen</c:v>
                </c:pt>
                <c:pt idx="12">
                  <c:v>M</c:v>
                </c:pt>
                <c:pt idx="13">
                  <c:v>N</c:v>
                </c:pt>
                <c:pt idx="14">
                  <c:v>O Öffentliche Verwaltung, Verteidigung; Sozialversicherung</c:v>
                </c:pt>
                <c:pt idx="15">
                  <c:v>P Erziehung und Unterricht</c:v>
                </c:pt>
                <c:pt idx="16">
                  <c:v>Q Gesundheits- und Sozialwesen</c:v>
                </c:pt>
                <c:pt idx="17">
                  <c:v>R Kunst, Unterhaltung und Erholung</c:v>
                </c:pt>
                <c:pt idx="18">
                  <c:v>S Erbringung von sonstigen Dienstleistungen</c:v>
                </c:pt>
                <c:pt idx="19">
                  <c:v>insgesamt</c:v>
                </c:pt>
              </c:strCache>
            </c:strRef>
          </c:cat>
          <c:val>
            <c:numRef>
              <c:f>'1.5_15'!$B$6:$U$6</c:f>
              <c:numCache>
                <c:formatCode>* #,##0;* \-_ #,##0;\-</c:formatCode>
                <c:ptCount val="20"/>
                <c:pt idx="0">
                  <c:v>434</c:v>
                </c:pt>
                <c:pt idx="1">
                  <c:v>101</c:v>
                </c:pt>
                <c:pt idx="2">
                  <c:v>15841</c:v>
                </c:pt>
                <c:pt idx="3">
                  <c:v>1027</c:v>
                </c:pt>
                <c:pt idx="4">
                  <c:v>686</c:v>
                </c:pt>
                <c:pt idx="5">
                  <c:v>5123</c:v>
                </c:pt>
                <c:pt idx="6">
                  <c:v>16415</c:v>
                </c:pt>
                <c:pt idx="7">
                  <c:v>5039</c:v>
                </c:pt>
                <c:pt idx="8">
                  <c:v>2001</c:v>
                </c:pt>
                <c:pt idx="9">
                  <c:v>4106</c:v>
                </c:pt>
                <c:pt idx="10">
                  <c:v>8477</c:v>
                </c:pt>
                <c:pt idx="11">
                  <c:v>936</c:v>
                </c:pt>
                <c:pt idx="12">
                  <c:v>8397</c:v>
                </c:pt>
                <c:pt idx="13">
                  <c:v>6702</c:v>
                </c:pt>
                <c:pt idx="14">
                  <c:v>6588</c:v>
                </c:pt>
                <c:pt idx="15">
                  <c:v>3519</c:v>
                </c:pt>
                <c:pt idx="16">
                  <c:v>13298</c:v>
                </c:pt>
                <c:pt idx="17">
                  <c:v>678</c:v>
                </c:pt>
                <c:pt idx="18">
                  <c:v>2671</c:v>
                </c:pt>
                <c:pt idx="19">
                  <c:v>102212</c:v>
                </c:pt>
              </c:numCache>
            </c:numRef>
          </c:val>
          <c:extLst>
            <c:ext xmlns:c16="http://schemas.microsoft.com/office/drawing/2014/chart" uri="{C3380CC4-5D6E-409C-BE32-E72D297353CC}">
              <c16:uniqueId val="{00000000-9D77-4FEC-AA04-DFF74D50ED01}"/>
            </c:ext>
          </c:extLst>
        </c:ser>
        <c:ser>
          <c:idx val="1"/>
          <c:order val="1"/>
          <c:tx>
            <c:strRef>
              <c:f>'1.5_15'!$A$7</c:f>
              <c:strCache>
                <c:ptCount val="1"/>
                <c:pt idx="0">
                  <c:v>Ausländer</c:v>
                </c:pt>
              </c:strCache>
            </c:strRef>
          </c:tx>
          <c:spPr>
            <a:solidFill>
              <a:schemeClr val="bg1">
                <a:lumMod val="75000"/>
              </a:schemeClr>
            </a:solidFill>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1-9D77-4FEC-AA04-DFF74D50ED0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'1.5_15'!$B$5:$U$5</c:f>
              <c:strCache>
                <c:ptCount val="20"/>
                <c:pt idx="0">
                  <c:v>A Land- und Forstwirtschaft, Fischerei</c:v>
                </c:pt>
                <c:pt idx="1">
                  <c:v>B Bergbau und Gewinnung von Steinen und Erden</c:v>
                </c:pt>
                <c:pt idx="2">
                  <c:v>C Verarbeitendes Gewerbe</c:v>
                </c:pt>
                <c:pt idx="3">
                  <c:v>D Energieversorgung</c:v>
                </c:pt>
                <c:pt idx="4">
                  <c:v>E</c:v>
                </c:pt>
                <c:pt idx="5">
                  <c:v>F Baugewerbe</c:v>
                </c:pt>
                <c:pt idx="6">
                  <c:v>G Handel; Instandhaltung und Reparatur von Kraftfahrzeugen</c:v>
                </c:pt>
                <c:pt idx="7">
                  <c:v>H Verkehr und Lagerei</c:v>
                </c:pt>
                <c:pt idx="8">
                  <c:v>I Gastgewerbe</c:v>
                </c:pt>
                <c:pt idx="9">
                  <c:v>J Information und Kommunikation</c:v>
                </c:pt>
                <c:pt idx="10">
                  <c:v>K Erbringung von Finanz- und Versicherungsdienstleistungen</c:v>
                </c:pt>
                <c:pt idx="11">
                  <c:v>L Grundstücks- und Wohnungswesen</c:v>
                </c:pt>
                <c:pt idx="12">
                  <c:v>M</c:v>
                </c:pt>
                <c:pt idx="13">
                  <c:v>N</c:v>
                </c:pt>
                <c:pt idx="14">
                  <c:v>O Öffentliche Verwaltung, Verteidigung; Sozialversicherung</c:v>
                </c:pt>
                <c:pt idx="15">
                  <c:v>P Erziehung und Unterricht</c:v>
                </c:pt>
                <c:pt idx="16">
                  <c:v>Q Gesundheits- und Sozialwesen</c:v>
                </c:pt>
                <c:pt idx="17">
                  <c:v>R Kunst, Unterhaltung und Erholung</c:v>
                </c:pt>
                <c:pt idx="18">
                  <c:v>S Erbringung von sonstigen Dienstleistungen</c:v>
                </c:pt>
                <c:pt idx="19">
                  <c:v>insgesamt</c:v>
                </c:pt>
              </c:strCache>
            </c:strRef>
          </c:cat>
          <c:val>
            <c:numRef>
              <c:f>'1.5_15'!$B$7:$U$7</c:f>
              <c:numCache>
                <c:formatCode>* #,##0;* \-_ #,##0;\-</c:formatCode>
                <c:ptCount val="20"/>
                <c:pt idx="0">
                  <c:v>184</c:v>
                </c:pt>
                <c:pt idx="1">
                  <c:v>0</c:v>
                </c:pt>
                <c:pt idx="2">
                  <c:v>1346</c:v>
                </c:pt>
                <c:pt idx="3">
                  <c:v>18</c:v>
                </c:pt>
                <c:pt idx="4">
                  <c:v>45</c:v>
                </c:pt>
                <c:pt idx="5">
                  <c:v>815</c:v>
                </c:pt>
                <c:pt idx="6">
                  <c:v>1415</c:v>
                </c:pt>
                <c:pt idx="7">
                  <c:v>911</c:v>
                </c:pt>
                <c:pt idx="8">
                  <c:v>1017</c:v>
                </c:pt>
                <c:pt idx="9">
                  <c:v>246</c:v>
                </c:pt>
                <c:pt idx="10">
                  <c:v>274</c:v>
                </c:pt>
                <c:pt idx="11">
                  <c:v>88</c:v>
                </c:pt>
                <c:pt idx="12">
                  <c:v>491</c:v>
                </c:pt>
                <c:pt idx="13">
                  <c:v>1410</c:v>
                </c:pt>
                <c:pt idx="14">
                  <c:v>167</c:v>
                </c:pt>
                <c:pt idx="15">
                  <c:v>229</c:v>
                </c:pt>
                <c:pt idx="16">
                  <c:v>1069</c:v>
                </c:pt>
                <c:pt idx="17">
                  <c:v>91</c:v>
                </c:pt>
                <c:pt idx="18">
                  <c:v>317</c:v>
                </c:pt>
                <c:pt idx="19">
                  <c:v>10220</c:v>
                </c:pt>
              </c:numCache>
            </c:numRef>
          </c:val>
          <c:extLst>
            <c:ext xmlns:c16="http://schemas.microsoft.com/office/drawing/2014/chart" uri="{C3380CC4-5D6E-409C-BE32-E72D297353CC}">
              <c16:uniqueId val="{00000002-9D77-4FEC-AA04-DFF74D50ED01}"/>
            </c:ext>
          </c:extLst>
        </c:ser>
        <c:dLbls>
          <c:showLegendKey val="0"/>
          <c:showVal val="0"/>
          <c:showCatName val="0"/>
          <c:showSerName val="0"/>
          <c:showPercent val="0"/>
          <c:showBubbleSize val="0"/>
        </c:dLbls>
        <c:gapWidth val="150"/>
        <c:overlap val="100"/>
        <c:axId val="823396784"/>
        <c:axId val="823393520"/>
      </c:barChart>
      <c:catAx>
        <c:axId val="823396784"/>
        <c:scaling>
          <c:orientation val="minMax"/>
        </c:scaling>
        <c:delete val="0"/>
        <c:axPos val="l"/>
        <c:numFmt formatCode="General" sourceLinked="1"/>
        <c:majorTickMark val="out"/>
        <c:minorTickMark val="none"/>
        <c:tickLblPos val="nextTo"/>
        <c:crossAx val="823393520"/>
        <c:crosses val="autoZero"/>
        <c:auto val="1"/>
        <c:lblAlgn val="ctr"/>
        <c:lblOffset val="100"/>
        <c:noMultiLvlLbl val="0"/>
      </c:catAx>
      <c:valAx>
        <c:axId val="823393520"/>
        <c:scaling>
          <c:orientation val="minMax"/>
        </c:scaling>
        <c:delete val="0"/>
        <c:axPos val="b"/>
        <c:majorGridlines>
          <c:spPr>
            <a:ln>
              <a:prstDash val="sysDot"/>
            </a:ln>
          </c:spPr>
        </c:majorGridlines>
        <c:numFmt formatCode="0%" sourceLinked="0"/>
        <c:majorTickMark val="none"/>
        <c:minorTickMark val="none"/>
        <c:tickLblPos val="nextTo"/>
        <c:crossAx val="823396784"/>
        <c:crosses val="autoZero"/>
        <c:crossBetween val="between"/>
      </c:valAx>
    </c:plotArea>
    <c:legend>
      <c:legendPos val="b"/>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de-DE" sz="800"/>
              <a:t>Sozialversicherungspflichtig Beschäftigte nach</a:t>
            </a:r>
            <a:r>
              <a:rPr lang="de-DE" sz="800" baseline="0"/>
              <a:t> Wirtschaftsabschnitten* </a:t>
            </a:r>
            <a:r>
              <a:rPr lang="de-DE" sz="800"/>
              <a:t>und Staatsangehörigkeit, 2015, Land Hessen</a:t>
            </a:r>
          </a:p>
        </c:rich>
      </c:tx>
      <c:layout>
        <c:manualLayout>
          <c:xMode val="edge"/>
          <c:yMode val="edge"/>
          <c:x val="0.22814356604322963"/>
          <c:y val="3.3599505944109931E-2"/>
        </c:manualLayout>
      </c:layout>
      <c:overlay val="0"/>
      <c:spPr>
        <a:noFill/>
        <a:ln w="25400">
          <a:noFill/>
        </a:ln>
      </c:spPr>
    </c:title>
    <c:autoTitleDeleted val="0"/>
    <c:plotArea>
      <c:layout>
        <c:manualLayout>
          <c:layoutTarget val="inner"/>
          <c:xMode val="edge"/>
          <c:yMode val="edge"/>
          <c:x val="0.30727021855912878"/>
          <c:y val="8.1629355154135178E-2"/>
          <c:w val="0.64557688058465545"/>
          <c:h val="0.80779640780196582"/>
        </c:manualLayout>
      </c:layout>
      <c:barChart>
        <c:barDir val="bar"/>
        <c:grouping val="percentStacked"/>
        <c:varyColors val="0"/>
        <c:ser>
          <c:idx val="0"/>
          <c:order val="0"/>
          <c:tx>
            <c:strRef>
              <c:f>'1.5_15'!$V$6</c:f>
              <c:strCache>
                <c:ptCount val="1"/>
                <c:pt idx="0">
                  <c:v>Deutsche</c:v>
                </c:pt>
              </c:strCache>
            </c:strRef>
          </c:tx>
          <c:spPr>
            <a:solidFill>
              <a:srgbClr val="009999"/>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'1.5_15'!$W$5:$AQ$5</c:f>
              <c:strCache>
                <c:ptCount val="20"/>
                <c:pt idx="0">
                  <c:v>A Land- und Forstwirtschaft, Fischerei</c:v>
                </c:pt>
                <c:pt idx="1">
                  <c:v>B Bergbau und Gewinnung von Steinen und Erden</c:v>
                </c:pt>
                <c:pt idx="2">
                  <c:v>C Verarbeitendes Gewerbe</c:v>
                </c:pt>
                <c:pt idx="3">
                  <c:v>D Energieversorgung</c:v>
                </c:pt>
                <c:pt idx="4">
                  <c:v>E</c:v>
                </c:pt>
                <c:pt idx="5">
                  <c:v>F Baugewerbe</c:v>
                </c:pt>
                <c:pt idx="6">
                  <c:v>G Handel; Instandhaltung und Reparatur von Kraftfahrzeugen</c:v>
                </c:pt>
                <c:pt idx="7">
                  <c:v>H Verkehr und Lagerei</c:v>
                </c:pt>
                <c:pt idx="8">
                  <c:v>I Gastgewerbe</c:v>
                </c:pt>
                <c:pt idx="9">
                  <c:v>J Information und Kommunikation</c:v>
                </c:pt>
                <c:pt idx="10">
                  <c:v>K Erbringung von Finanz- und Versicherungsdienstleistungen</c:v>
                </c:pt>
                <c:pt idx="11">
                  <c:v>L Grundstücks- und Wohnungswesen</c:v>
                </c:pt>
                <c:pt idx="12">
                  <c:v>M</c:v>
                </c:pt>
                <c:pt idx="13">
                  <c:v>N</c:v>
                </c:pt>
                <c:pt idx="14">
                  <c:v>O Öffentliche Verwaltung, Verteidigung; Sozialversicherung</c:v>
                </c:pt>
                <c:pt idx="15">
                  <c:v>P Erziehung und Unterricht</c:v>
                </c:pt>
                <c:pt idx="16">
                  <c:v>Q Gesundheits- und Sozialwesen</c:v>
                </c:pt>
                <c:pt idx="17">
                  <c:v>R Kunst, Unterhaltung und Erholung</c:v>
                </c:pt>
                <c:pt idx="18">
                  <c:v>S Erbringung von sonstigen Dienstleistungen</c:v>
                </c:pt>
                <c:pt idx="19">
                  <c:v>insgesamt</c:v>
                </c:pt>
              </c:strCache>
            </c:strRef>
          </c:cat>
          <c:val>
            <c:numRef>
              <c:f>'1.5_15'!$W$6:$AQ$6</c:f>
              <c:numCache>
                <c:formatCode>* #,##0;* \-_ #,##0;\-</c:formatCode>
                <c:ptCount val="21"/>
                <c:pt idx="0">
                  <c:v>6473</c:v>
                </c:pt>
                <c:pt idx="1">
                  <c:v>6139</c:v>
                </c:pt>
                <c:pt idx="2">
                  <c:v>382104</c:v>
                </c:pt>
                <c:pt idx="3">
                  <c:v>14001</c:v>
                </c:pt>
                <c:pt idx="4">
                  <c:v>13337</c:v>
                </c:pt>
                <c:pt idx="5">
                  <c:v>85025</c:v>
                </c:pt>
                <c:pt idx="6">
                  <c:v>279829</c:v>
                </c:pt>
                <c:pt idx="7">
                  <c:v>116434</c:v>
                </c:pt>
                <c:pt idx="8">
                  <c:v>47987</c:v>
                </c:pt>
                <c:pt idx="9">
                  <c:v>73230</c:v>
                </c:pt>
                <c:pt idx="10">
                  <c:v>117793</c:v>
                </c:pt>
                <c:pt idx="11">
                  <c:v>20209</c:v>
                </c:pt>
                <c:pt idx="12">
                  <c:v>157832</c:v>
                </c:pt>
                <c:pt idx="13">
                  <c:v>118140</c:v>
                </c:pt>
                <c:pt idx="14">
                  <c:v>122816</c:v>
                </c:pt>
                <c:pt idx="15">
                  <c:v>79851</c:v>
                </c:pt>
                <c:pt idx="16">
                  <c:v>273761</c:v>
                </c:pt>
                <c:pt idx="17">
                  <c:v>15831</c:v>
                </c:pt>
                <c:pt idx="18">
                  <c:v>53621</c:v>
                </c:pt>
                <c:pt idx="19">
                  <c:v>1987819</c:v>
                </c:pt>
              </c:numCache>
            </c:numRef>
          </c:val>
          <c:extLst>
            <c:ext xmlns:c16="http://schemas.microsoft.com/office/drawing/2014/chart" uri="{C3380CC4-5D6E-409C-BE32-E72D297353CC}">
              <c16:uniqueId val="{00000000-487A-4CCF-BF18-3A0469C83BBB}"/>
            </c:ext>
          </c:extLst>
        </c:ser>
        <c:ser>
          <c:idx val="1"/>
          <c:order val="1"/>
          <c:tx>
            <c:strRef>
              <c:f>'1.5_15'!$V$7</c:f>
              <c:strCache>
                <c:ptCount val="1"/>
                <c:pt idx="0">
                  <c:v>Ausländer</c:v>
                </c:pt>
              </c:strCache>
            </c:strRef>
          </c:tx>
          <c:spPr>
            <a:solidFill>
              <a:schemeClr val="bg1">
                <a:lumMod val="75000"/>
              </a:schemeClr>
            </a:solidFill>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1-487A-4CCF-BF18-3A0469C83BB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'1.5_15'!$W$5:$AQ$5</c:f>
              <c:strCache>
                <c:ptCount val="20"/>
                <c:pt idx="0">
                  <c:v>A Land- und Forstwirtschaft, Fischerei</c:v>
                </c:pt>
                <c:pt idx="1">
                  <c:v>B Bergbau und Gewinnung von Steinen und Erden</c:v>
                </c:pt>
                <c:pt idx="2">
                  <c:v>C Verarbeitendes Gewerbe</c:v>
                </c:pt>
                <c:pt idx="3">
                  <c:v>D Energieversorgung</c:v>
                </c:pt>
                <c:pt idx="4">
                  <c:v>E</c:v>
                </c:pt>
                <c:pt idx="5">
                  <c:v>F Baugewerbe</c:v>
                </c:pt>
                <c:pt idx="6">
                  <c:v>G Handel; Instandhaltung und Reparatur von Kraftfahrzeugen</c:v>
                </c:pt>
                <c:pt idx="7">
                  <c:v>H Verkehr und Lagerei</c:v>
                </c:pt>
                <c:pt idx="8">
                  <c:v>I Gastgewerbe</c:v>
                </c:pt>
                <c:pt idx="9">
                  <c:v>J Information und Kommunikation</c:v>
                </c:pt>
                <c:pt idx="10">
                  <c:v>K Erbringung von Finanz- und Versicherungsdienstleistungen</c:v>
                </c:pt>
                <c:pt idx="11">
                  <c:v>L Grundstücks- und Wohnungswesen</c:v>
                </c:pt>
                <c:pt idx="12">
                  <c:v>M</c:v>
                </c:pt>
                <c:pt idx="13">
                  <c:v>N</c:v>
                </c:pt>
                <c:pt idx="14">
                  <c:v>O Öffentliche Verwaltung, Verteidigung; Sozialversicherung</c:v>
                </c:pt>
                <c:pt idx="15">
                  <c:v>P Erziehung und Unterricht</c:v>
                </c:pt>
                <c:pt idx="16">
                  <c:v>Q Gesundheits- und Sozialwesen</c:v>
                </c:pt>
                <c:pt idx="17">
                  <c:v>R Kunst, Unterhaltung und Erholung</c:v>
                </c:pt>
                <c:pt idx="18">
                  <c:v>S Erbringung von sonstigen Dienstleistungen</c:v>
                </c:pt>
                <c:pt idx="19">
                  <c:v>insgesamt</c:v>
                </c:pt>
              </c:strCache>
            </c:strRef>
          </c:cat>
          <c:val>
            <c:numRef>
              <c:f>'1.5_15'!$W$7:$AQ$7</c:f>
              <c:numCache>
                <c:formatCode>* #,##0;* \-_ #,##0;\-</c:formatCode>
                <c:ptCount val="21"/>
                <c:pt idx="0">
                  <c:v>2690</c:v>
                </c:pt>
                <c:pt idx="1">
                  <c:v>305</c:v>
                </c:pt>
                <c:pt idx="2">
                  <c:v>40763</c:v>
                </c:pt>
                <c:pt idx="3">
                  <c:v>497</c:v>
                </c:pt>
                <c:pt idx="4">
                  <c:v>1848</c:v>
                </c:pt>
                <c:pt idx="5">
                  <c:v>24502</c:v>
                </c:pt>
                <c:pt idx="6">
                  <c:v>36428</c:v>
                </c:pt>
                <c:pt idx="7">
                  <c:v>26620</c:v>
                </c:pt>
                <c:pt idx="8">
                  <c:v>29644</c:v>
                </c:pt>
                <c:pt idx="9">
                  <c:v>8449</c:v>
                </c:pt>
                <c:pt idx="10">
                  <c:v>7674</c:v>
                </c:pt>
                <c:pt idx="11">
                  <c:v>2188</c:v>
                </c:pt>
                <c:pt idx="12">
                  <c:v>14581</c:v>
                </c:pt>
                <c:pt idx="13">
                  <c:v>51174</c:v>
                </c:pt>
                <c:pt idx="14">
                  <c:v>3844</c:v>
                </c:pt>
                <c:pt idx="15">
                  <c:v>8098</c:v>
                </c:pt>
                <c:pt idx="16">
                  <c:v>26055</c:v>
                </c:pt>
                <c:pt idx="17">
                  <c:v>2731</c:v>
                </c:pt>
                <c:pt idx="18">
                  <c:v>7268</c:v>
                </c:pt>
                <c:pt idx="19">
                  <c:v>297387</c:v>
                </c:pt>
              </c:numCache>
            </c:numRef>
          </c:val>
          <c:extLst>
            <c:ext xmlns:c16="http://schemas.microsoft.com/office/drawing/2014/chart" uri="{C3380CC4-5D6E-409C-BE32-E72D297353CC}">
              <c16:uniqueId val="{00000002-487A-4CCF-BF18-3A0469C83BBB}"/>
            </c:ext>
          </c:extLst>
        </c:ser>
        <c:dLbls>
          <c:showLegendKey val="0"/>
          <c:showVal val="0"/>
          <c:showCatName val="0"/>
          <c:showSerName val="0"/>
          <c:showPercent val="0"/>
          <c:showBubbleSize val="0"/>
        </c:dLbls>
        <c:gapWidth val="150"/>
        <c:overlap val="100"/>
        <c:axId val="823406032"/>
        <c:axId val="823402224"/>
      </c:barChart>
      <c:catAx>
        <c:axId val="823406032"/>
        <c:scaling>
          <c:orientation val="minMax"/>
        </c:scaling>
        <c:delete val="0"/>
        <c:axPos val="l"/>
        <c:numFmt formatCode="General" sourceLinked="1"/>
        <c:majorTickMark val="none"/>
        <c:minorTickMark val="none"/>
        <c:tickLblPos val="nextTo"/>
        <c:crossAx val="823402224"/>
        <c:crosses val="autoZero"/>
        <c:auto val="1"/>
        <c:lblAlgn val="ctr"/>
        <c:lblOffset val="100"/>
        <c:noMultiLvlLbl val="0"/>
      </c:catAx>
      <c:valAx>
        <c:axId val="823402224"/>
        <c:scaling>
          <c:orientation val="minMax"/>
        </c:scaling>
        <c:delete val="0"/>
        <c:axPos val="b"/>
        <c:majorGridlines>
          <c:spPr>
            <a:ln>
              <a:prstDash val="sysDot"/>
            </a:ln>
          </c:spPr>
        </c:majorGridlines>
        <c:numFmt formatCode="0%" sourceLinked="0"/>
        <c:majorTickMark val="none"/>
        <c:minorTickMark val="none"/>
        <c:tickLblPos val="nextTo"/>
        <c:crossAx val="823406032"/>
        <c:crosses val="autoZero"/>
        <c:crossBetween val="between"/>
      </c:valAx>
    </c:plotArea>
    <c:legend>
      <c:legendPos val="b"/>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de-DE" sz="800"/>
              <a:t>Sozialversicherungspflichtig Beschäftigte nach</a:t>
            </a:r>
            <a:r>
              <a:rPr lang="de-DE" sz="800" baseline="0"/>
              <a:t> Wirtschaftsabschnitten* </a:t>
            </a:r>
            <a:r>
              <a:rPr lang="de-DE" sz="800"/>
              <a:t>und Staatsangehörigkeit, 2014, Wetteraukreis</a:t>
            </a:r>
          </a:p>
        </c:rich>
      </c:tx>
      <c:layout>
        <c:manualLayout>
          <c:xMode val="edge"/>
          <c:yMode val="edge"/>
          <c:x val="0.22814356604322963"/>
          <c:y val="3.3599505944109931E-2"/>
        </c:manualLayout>
      </c:layout>
      <c:overlay val="0"/>
      <c:spPr>
        <a:noFill/>
        <a:ln w="25400">
          <a:noFill/>
        </a:ln>
      </c:spPr>
    </c:title>
    <c:autoTitleDeleted val="0"/>
    <c:plotArea>
      <c:layout>
        <c:manualLayout>
          <c:layoutTarget val="inner"/>
          <c:xMode val="edge"/>
          <c:yMode val="edge"/>
          <c:x val="0.30727021855912878"/>
          <c:y val="8.1629355154135178E-2"/>
          <c:w val="0.64557688058465545"/>
          <c:h val="0.80779640780196582"/>
        </c:manualLayout>
      </c:layout>
      <c:barChart>
        <c:barDir val="bar"/>
        <c:grouping val="percentStacked"/>
        <c:varyColors val="0"/>
        <c:ser>
          <c:idx val="0"/>
          <c:order val="0"/>
          <c:tx>
            <c:strRef>
              <c:f>'1.5_14'!$A$6</c:f>
              <c:strCache>
                <c:ptCount val="1"/>
                <c:pt idx="0">
                  <c:v>Deutsche</c:v>
                </c:pt>
              </c:strCache>
            </c:strRef>
          </c:tx>
          <c:spPr>
            <a:solidFill>
              <a:srgbClr val="009999"/>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'1.5_14'!$B$5:$U$5</c:f>
              <c:strCache>
                <c:ptCount val="20"/>
                <c:pt idx="0">
                  <c:v>A Land- und Forstwirtschaft, Fischerei</c:v>
                </c:pt>
                <c:pt idx="1">
                  <c:v>B Bergbau und Gewinnung von Steinen und Erden</c:v>
                </c:pt>
                <c:pt idx="2">
                  <c:v>C Verarbeitendes Gewerbe</c:v>
                </c:pt>
                <c:pt idx="3">
                  <c:v>D Energieversorgung</c:v>
                </c:pt>
                <c:pt idx="4">
                  <c:v>E</c:v>
                </c:pt>
                <c:pt idx="5">
                  <c:v>F Baugewerbe</c:v>
                </c:pt>
                <c:pt idx="6">
                  <c:v>G Handel; Instandhaltung und Reparatur von Kraftfahrzeugen</c:v>
                </c:pt>
                <c:pt idx="7">
                  <c:v>H Verkehr und Lagerei</c:v>
                </c:pt>
                <c:pt idx="8">
                  <c:v>I Gastgewerbe</c:v>
                </c:pt>
                <c:pt idx="9">
                  <c:v>J Information und Kommunikation</c:v>
                </c:pt>
                <c:pt idx="10">
                  <c:v>K Erbringung von Finanz- und Versicherungsdienstleistungen</c:v>
                </c:pt>
                <c:pt idx="11">
                  <c:v>L Grundstücks- und Wohnungswesen</c:v>
                </c:pt>
                <c:pt idx="12">
                  <c:v>M</c:v>
                </c:pt>
                <c:pt idx="13">
                  <c:v>N</c:v>
                </c:pt>
                <c:pt idx="14">
                  <c:v>O Öffentliche Verwaltung, Verteidigung; Sozialversicherung</c:v>
                </c:pt>
                <c:pt idx="15">
                  <c:v>P Erziehung und Unterricht</c:v>
                </c:pt>
                <c:pt idx="16">
                  <c:v>Q Gesundheits- und Sozialwesen</c:v>
                </c:pt>
                <c:pt idx="17">
                  <c:v>R Kunst, Unterhaltung und Erholung</c:v>
                </c:pt>
                <c:pt idx="18">
                  <c:v>S Erbringung von sonstigen Dienstleistungen</c:v>
                </c:pt>
                <c:pt idx="19">
                  <c:v>insgesamt</c:v>
                </c:pt>
              </c:strCache>
            </c:strRef>
          </c:cat>
          <c:val>
            <c:numRef>
              <c:f>'1.5_14'!$B$6:$U$6</c:f>
              <c:numCache>
                <c:formatCode>* #,##0;* \-_ #,##0;\-</c:formatCode>
                <c:ptCount val="20"/>
                <c:pt idx="0">
                  <c:v>420</c:v>
                </c:pt>
                <c:pt idx="1">
                  <c:v>98</c:v>
                </c:pt>
                <c:pt idx="2">
                  <c:v>15911</c:v>
                </c:pt>
                <c:pt idx="3">
                  <c:v>1026</c:v>
                </c:pt>
                <c:pt idx="4">
                  <c:v>663</c:v>
                </c:pt>
                <c:pt idx="5">
                  <c:v>5055</c:v>
                </c:pt>
                <c:pt idx="6">
                  <c:v>16037</c:v>
                </c:pt>
                <c:pt idx="7">
                  <c:v>4799</c:v>
                </c:pt>
                <c:pt idx="8">
                  <c:v>1923</c:v>
                </c:pt>
                <c:pt idx="9">
                  <c:v>4117</c:v>
                </c:pt>
                <c:pt idx="10">
                  <c:v>8474</c:v>
                </c:pt>
                <c:pt idx="11">
                  <c:v>907</c:v>
                </c:pt>
                <c:pt idx="12">
                  <c:v>8393</c:v>
                </c:pt>
                <c:pt idx="13">
                  <c:v>6545</c:v>
                </c:pt>
                <c:pt idx="14">
                  <c:v>6510</c:v>
                </c:pt>
                <c:pt idx="15">
                  <c:v>3353</c:v>
                </c:pt>
                <c:pt idx="16">
                  <c:v>12965</c:v>
                </c:pt>
                <c:pt idx="17">
                  <c:v>672</c:v>
                </c:pt>
                <c:pt idx="18">
                  <c:v>2639</c:v>
                </c:pt>
                <c:pt idx="19">
                  <c:v>100666</c:v>
                </c:pt>
              </c:numCache>
            </c:numRef>
          </c:val>
          <c:extLst>
            <c:ext xmlns:c16="http://schemas.microsoft.com/office/drawing/2014/chart" uri="{C3380CC4-5D6E-409C-BE32-E72D297353CC}">
              <c16:uniqueId val="{00000000-9D77-4FEC-AA04-DFF74D50ED01}"/>
            </c:ext>
          </c:extLst>
        </c:ser>
        <c:ser>
          <c:idx val="1"/>
          <c:order val="1"/>
          <c:tx>
            <c:strRef>
              <c:f>'1.5_14'!$A$7</c:f>
              <c:strCache>
                <c:ptCount val="1"/>
                <c:pt idx="0">
                  <c:v>Ausländer</c:v>
                </c:pt>
              </c:strCache>
            </c:strRef>
          </c:tx>
          <c:spPr>
            <a:solidFill>
              <a:schemeClr val="bg1">
                <a:lumMod val="75000"/>
              </a:schemeClr>
            </a:solidFill>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1-9D77-4FEC-AA04-DFF74D50ED0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'1.5_14'!$B$5:$U$5</c:f>
              <c:strCache>
                <c:ptCount val="20"/>
                <c:pt idx="0">
                  <c:v>A Land- und Forstwirtschaft, Fischerei</c:v>
                </c:pt>
                <c:pt idx="1">
                  <c:v>B Bergbau und Gewinnung von Steinen und Erden</c:v>
                </c:pt>
                <c:pt idx="2">
                  <c:v>C Verarbeitendes Gewerbe</c:v>
                </c:pt>
                <c:pt idx="3">
                  <c:v>D Energieversorgung</c:v>
                </c:pt>
                <c:pt idx="4">
                  <c:v>E</c:v>
                </c:pt>
                <c:pt idx="5">
                  <c:v>F Baugewerbe</c:v>
                </c:pt>
                <c:pt idx="6">
                  <c:v>G Handel; Instandhaltung und Reparatur von Kraftfahrzeugen</c:v>
                </c:pt>
                <c:pt idx="7">
                  <c:v>H Verkehr und Lagerei</c:v>
                </c:pt>
                <c:pt idx="8">
                  <c:v>I Gastgewerbe</c:v>
                </c:pt>
                <c:pt idx="9">
                  <c:v>J Information und Kommunikation</c:v>
                </c:pt>
                <c:pt idx="10">
                  <c:v>K Erbringung von Finanz- und Versicherungsdienstleistungen</c:v>
                </c:pt>
                <c:pt idx="11">
                  <c:v>L Grundstücks- und Wohnungswesen</c:v>
                </c:pt>
                <c:pt idx="12">
                  <c:v>M</c:v>
                </c:pt>
                <c:pt idx="13">
                  <c:v>N</c:v>
                </c:pt>
                <c:pt idx="14">
                  <c:v>O Öffentliche Verwaltung, Verteidigung; Sozialversicherung</c:v>
                </c:pt>
                <c:pt idx="15">
                  <c:v>P Erziehung und Unterricht</c:v>
                </c:pt>
                <c:pt idx="16">
                  <c:v>Q Gesundheits- und Sozialwesen</c:v>
                </c:pt>
                <c:pt idx="17">
                  <c:v>R Kunst, Unterhaltung und Erholung</c:v>
                </c:pt>
                <c:pt idx="18">
                  <c:v>S Erbringung von sonstigen Dienstleistungen</c:v>
                </c:pt>
                <c:pt idx="19">
                  <c:v>insgesamt</c:v>
                </c:pt>
              </c:strCache>
            </c:strRef>
          </c:cat>
          <c:val>
            <c:numRef>
              <c:f>'1.5_14'!$B$7:$U$7</c:f>
              <c:numCache>
                <c:formatCode>* #,##0;* \-_ #,##0;\-</c:formatCode>
                <c:ptCount val="20"/>
                <c:pt idx="0">
                  <c:v>176</c:v>
                </c:pt>
                <c:pt idx="1">
                  <c:v>0</c:v>
                </c:pt>
                <c:pt idx="2">
                  <c:v>1255</c:v>
                </c:pt>
                <c:pt idx="3">
                  <c:v>15</c:v>
                </c:pt>
                <c:pt idx="4">
                  <c:v>41</c:v>
                </c:pt>
                <c:pt idx="5">
                  <c:v>657</c:v>
                </c:pt>
                <c:pt idx="6">
                  <c:v>1274</c:v>
                </c:pt>
                <c:pt idx="7">
                  <c:v>775</c:v>
                </c:pt>
                <c:pt idx="8">
                  <c:v>953</c:v>
                </c:pt>
                <c:pt idx="9">
                  <c:v>218</c:v>
                </c:pt>
                <c:pt idx="10">
                  <c:v>266</c:v>
                </c:pt>
                <c:pt idx="11">
                  <c:v>72</c:v>
                </c:pt>
                <c:pt idx="12">
                  <c:v>465</c:v>
                </c:pt>
                <c:pt idx="13">
                  <c:v>1293</c:v>
                </c:pt>
                <c:pt idx="14">
                  <c:v>169</c:v>
                </c:pt>
                <c:pt idx="15">
                  <c:v>215</c:v>
                </c:pt>
                <c:pt idx="16">
                  <c:v>976</c:v>
                </c:pt>
                <c:pt idx="17">
                  <c:v>80</c:v>
                </c:pt>
                <c:pt idx="18">
                  <c:v>271</c:v>
                </c:pt>
                <c:pt idx="19">
                  <c:v>9249</c:v>
                </c:pt>
              </c:numCache>
            </c:numRef>
          </c:val>
          <c:extLst>
            <c:ext xmlns:c16="http://schemas.microsoft.com/office/drawing/2014/chart" uri="{C3380CC4-5D6E-409C-BE32-E72D297353CC}">
              <c16:uniqueId val="{00000002-9D77-4FEC-AA04-DFF74D50ED01}"/>
            </c:ext>
          </c:extLst>
        </c:ser>
        <c:dLbls>
          <c:showLegendKey val="0"/>
          <c:showVal val="0"/>
          <c:showCatName val="0"/>
          <c:showSerName val="0"/>
          <c:showPercent val="0"/>
          <c:showBubbleSize val="0"/>
        </c:dLbls>
        <c:gapWidth val="150"/>
        <c:overlap val="100"/>
        <c:axId val="823404400"/>
        <c:axId val="823404944"/>
      </c:barChart>
      <c:catAx>
        <c:axId val="823404400"/>
        <c:scaling>
          <c:orientation val="minMax"/>
        </c:scaling>
        <c:delete val="0"/>
        <c:axPos val="l"/>
        <c:numFmt formatCode="General" sourceLinked="1"/>
        <c:majorTickMark val="none"/>
        <c:minorTickMark val="none"/>
        <c:tickLblPos val="nextTo"/>
        <c:crossAx val="823404944"/>
        <c:crosses val="autoZero"/>
        <c:auto val="1"/>
        <c:lblAlgn val="ctr"/>
        <c:lblOffset val="100"/>
        <c:noMultiLvlLbl val="0"/>
      </c:catAx>
      <c:valAx>
        <c:axId val="823404944"/>
        <c:scaling>
          <c:orientation val="minMax"/>
        </c:scaling>
        <c:delete val="0"/>
        <c:axPos val="b"/>
        <c:majorGridlines>
          <c:spPr>
            <a:ln>
              <a:prstDash val="sysDot"/>
            </a:ln>
          </c:spPr>
        </c:majorGridlines>
        <c:numFmt formatCode="0%" sourceLinked="0"/>
        <c:majorTickMark val="none"/>
        <c:minorTickMark val="none"/>
        <c:tickLblPos val="nextTo"/>
        <c:crossAx val="823404400"/>
        <c:crosses val="autoZero"/>
        <c:crossBetween val="between"/>
      </c:valAx>
    </c:plotArea>
    <c:legend>
      <c:legendPos val="b"/>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de-DE" sz="800"/>
              <a:t>Sozialversicherungspflichtig Beschäftigte nach</a:t>
            </a:r>
            <a:r>
              <a:rPr lang="de-DE" sz="800" baseline="0"/>
              <a:t> Wirtschaftsabschnitten* </a:t>
            </a:r>
            <a:r>
              <a:rPr lang="de-DE" sz="800"/>
              <a:t>und Staatsangehörigkeit, 2014, Land Hessen</a:t>
            </a:r>
          </a:p>
        </c:rich>
      </c:tx>
      <c:layout>
        <c:manualLayout>
          <c:xMode val="edge"/>
          <c:yMode val="edge"/>
          <c:x val="0.22814356604322963"/>
          <c:y val="3.3599505944109931E-2"/>
        </c:manualLayout>
      </c:layout>
      <c:overlay val="0"/>
      <c:spPr>
        <a:noFill/>
        <a:ln w="25400">
          <a:noFill/>
        </a:ln>
      </c:spPr>
    </c:title>
    <c:autoTitleDeleted val="0"/>
    <c:plotArea>
      <c:layout>
        <c:manualLayout>
          <c:layoutTarget val="inner"/>
          <c:xMode val="edge"/>
          <c:yMode val="edge"/>
          <c:x val="0.30727021855912878"/>
          <c:y val="8.1629355154135178E-2"/>
          <c:w val="0.64557688058465545"/>
          <c:h val="0.80779640780196582"/>
        </c:manualLayout>
      </c:layout>
      <c:barChart>
        <c:barDir val="bar"/>
        <c:grouping val="percentStacked"/>
        <c:varyColors val="0"/>
        <c:ser>
          <c:idx val="0"/>
          <c:order val="0"/>
          <c:tx>
            <c:strRef>
              <c:f>'1.5_14'!$V$6</c:f>
              <c:strCache>
                <c:ptCount val="1"/>
                <c:pt idx="0">
                  <c:v>Deutsche</c:v>
                </c:pt>
              </c:strCache>
            </c:strRef>
          </c:tx>
          <c:spPr>
            <a:solidFill>
              <a:srgbClr val="009999"/>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'1.5_14'!$W$5:$AP$5</c:f>
              <c:strCache>
                <c:ptCount val="20"/>
                <c:pt idx="0">
                  <c:v>A Land- und Forstwirtschaft, Fischerei</c:v>
                </c:pt>
                <c:pt idx="1">
                  <c:v>B Bergbau und Gewinnung von Steinen und Erden</c:v>
                </c:pt>
                <c:pt idx="2">
                  <c:v>C Verarbeitendes Gewerbe</c:v>
                </c:pt>
                <c:pt idx="3">
                  <c:v>D Energieversorgung</c:v>
                </c:pt>
                <c:pt idx="4">
                  <c:v>E</c:v>
                </c:pt>
                <c:pt idx="5">
                  <c:v>F Baugewerbe</c:v>
                </c:pt>
                <c:pt idx="6">
                  <c:v>G Handel; Instandhaltung und Reparatur von Kraftfahrzeugen</c:v>
                </c:pt>
                <c:pt idx="7">
                  <c:v>H Verkehr und Lagerei</c:v>
                </c:pt>
                <c:pt idx="8">
                  <c:v>I Gastgewerbe</c:v>
                </c:pt>
                <c:pt idx="9">
                  <c:v>J Information und Kommunikation</c:v>
                </c:pt>
                <c:pt idx="10">
                  <c:v>K Erbringung von Finanz- und Versicherungsdienstleistungen</c:v>
                </c:pt>
                <c:pt idx="11">
                  <c:v>L Grundstücks- und Wohnungswesen</c:v>
                </c:pt>
                <c:pt idx="12">
                  <c:v>M</c:v>
                </c:pt>
                <c:pt idx="13">
                  <c:v>N</c:v>
                </c:pt>
                <c:pt idx="14">
                  <c:v>O Öffentliche Verwaltung, Verteidigung; Sozialversicherung</c:v>
                </c:pt>
                <c:pt idx="15">
                  <c:v>P Erziehung und Unterricht</c:v>
                </c:pt>
                <c:pt idx="16">
                  <c:v>Q Gesundheits- und Sozialwesen</c:v>
                </c:pt>
                <c:pt idx="17">
                  <c:v>R Kunst, Unterhaltung und Erholung</c:v>
                </c:pt>
                <c:pt idx="18">
                  <c:v>S Erbringung von sonstigen Dienstleistungen</c:v>
                </c:pt>
                <c:pt idx="19">
                  <c:v>insgesamt</c:v>
                </c:pt>
              </c:strCache>
            </c:strRef>
          </c:cat>
          <c:val>
            <c:numRef>
              <c:f>'1.5_14'!$W$6:$AP$6</c:f>
              <c:numCache>
                <c:formatCode>* #,##0;* \-_ #,##0;\-</c:formatCode>
                <c:ptCount val="20"/>
                <c:pt idx="0">
                  <c:v>6339</c:v>
                </c:pt>
                <c:pt idx="1">
                  <c:v>6277</c:v>
                </c:pt>
                <c:pt idx="2">
                  <c:v>380796</c:v>
                </c:pt>
                <c:pt idx="3">
                  <c:v>14227</c:v>
                </c:pt>
                <c:pt idx="4">
                  <c:v>13076</c:v>
                </c:pt>
                <c:pt idx="5">
                  <c:v>84843</c:v>
                </c:pt>
                <c:pt idx="6">
                  <c:v>276118</c:v>
                </c:pt>
                <c:pt idx="7">
                  <c:v>113569</c:v>
                </c:pt>
                <c:pt idx="8">
                  <c:v>46508</c:v>
                </c:pt>
                <c:pt idx="9">
                  <c:v>73370</c:v>
                </c:pt>
                <c:pt idx="10">
                  <c:v>117340</c:v>
                </c:pt>
                <c:pt idx="11">
                  <c:v>19432</c:v>
                </c:pt>
                <c:pt idx="12">
                  <c:v>153461</c:v>
                </c:pt>
                <c:pt idx="13">
                  <c:v>115253</c:v>
                </c:pt>
                <c:pt idx="14">
                  <c:v>123147</c:v>
                </c:pt>
                <c:pt idx="15">
                  <c:v>78721</c:v>
                </c:pt>
                <c:pt idx="16">
                  <c:v>267000</c:v>
                </c:pt>
                <c:pt idx="17">
                  <c:v>15188</c:v>
                </c:pt>
                <c:pt idx="18">
                  <c:v>53268</c:v>
                </c:pt>
                <c:pt idx="19">
                  <c:v>1961522</c:v>
                </c:pt>
              </c:numCache>
            </c:numRef>
          </c:val>
          <c:extLst>
            <c:ext xmlns:c16="http://schemas.microsoft.com/office/drawing/2014/chart" uri="{C3380CC4-5D6E-409C-BE32-E72D297353CC}">
              <c16:uniqueId val="{00000000-487A-4CCF-BF18-3A0469C83BBB}"/>
            </c:ext>
          </c:extLst>
        </c:ser>
        <c:ser>
          <c:idx val="1"/>
          <c:order val="1"/>
          <c:tx>
            <c:strRef>
              <c:f>'1.5_14'!$V$7</c:f>
              <c:strCache>
                <c:ptCount val="1"/>
                <c:pt idx="0">
                  <c:v>Ausländer</c:v>
                </c:pt>
              </c:strCache>
            </c:strRef>
          </c:tx>
          <c:spPr>
            <a:solidFill>
              <a:schemeClr val="bg1">
                <a:lumMod val="75000"/>
              </a:schemeClr>
            </a:solidFill>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1-487A-4CCF-BF18-3A0469C83BB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'1.5_14'!$W$5:$AP$5</c:f>
              <c:strCache>
                <c:ptCount val="20"/>
                <c:pt idx="0">
                  <c:v>A Land- und Forstwirtschaft, Fischerei</c:v>
                </c:pt>
                <c:pt idx="1">
                  <c:v>B Bergbau und Gewinnung von Steinen und Erden</c:v>
                </c:pt>
                <c:pt idx="2">
                  <c:v>C Verarbeitendes Gewerbe</c:v>
                </c:pt>
                <c:pt idx="3">
                  <c:v>D Energieversorgung</c:v>
                </c:pt>
                <c:pt idx="4">
                  <c:v>E</c:v>
                </c:pt>
                <c:pt idx="5">
                  <c:v>F Baugewerbe</c:v>
                </c:pt>
                <c:pt idx="6">
                  <c:v>G Handel; Instandhaltung und Reparatur von Kraftfahrzeugen</c:v>
                </c:pt>
                <c:pt idx="7">
                  <c:v>H Verkehr und Lagerei</c:v>
                </c:pt>
                <c:pt idx="8">
                  <c:v>I Gastgewerbe</c:v>
                </c:pt>
                <c:pt idx="9">
                  <c:v>J Information und Kommunikation</c:v>
                </c:pt>
                <c:pt idx="10">
                  <c:v>K Erbringung von Finanz- und Versicherungsdienstleistungen</c:v>
                </c:pt>
                <c:pt idx="11">
                  <c:v>L Grundstücks- und Wohnungswesen</c:v>
                </c:pt>
                <c:pt idx="12">
                  <c:v>M</c:v>
                </c:pt>
                <c:pt idx="13">
                  <c:v>N</c:v>
                </c:pt>
                <c:pt idx="14">
                  <c:v>O Öffentliche Verwaltung, Verteidigung; Sozialversicherung</c:v>
                </c:pt>
                <c:pt idx="15">
                  <c:v>P Erziehung und Unterricht</c:v>
                </c:pt>
                <c:pt idx="16">
                  <c:v>Q Gesundheits- und Sozialwesen</c:v>
                </c:pt>
                <c:pt idx="17">
                  <c:v>R Kunst, Unterhaltung und Erholung</c:v>
                </c:pt>
                <c:pt idx="18">
                  <c:v>S Erbringung von sonstigen Dienstleistungen</c:v>
                </c:pt>
                <c:pt idx="19">
                  <c:v>insgesamt</c:v>
                </c:pt>
              </c:strCache>
            </c:strRef>
          </c:cat>
          <c:val>
            <c:numRef>
              <c:f>'1.5_14'!$W$7:$AP$7</c:f>
              <c:numCache>
                <c:formatCode>* #,##0;* \-_ #,##0;\-</c:formatCode>
                <c:ptCount val="20"/>
                <c:pt idx="0">
                  <c:v>2368</c:v>
                </c:pt>
                <c:pt idx="1">
                  <c:v>293</c:v>
                </c:pt>
                <c:pt idx="2">
                  <c:v>39209</c:v>
                </c:pt>
                <c:pt idx="3">
                  <c:v>481</c:v>
                </c:pt>
                <c:pt idx="4">
                  <c:v>1661</c:v>
                </c:pt>
                <c:pt idx="5">
                  <c:v>20959</c:v>
                </c:pt>
                <c:pt idx="6">
                  <c:v>33597</c:v>
                </c:pt>
                <c:pt idx="7">
                  <c:v>23489</c:v>
                </c:pt>
                <c:pt idx="8">
                  <c:v>26615</c:v>
                </c:pt>
                <c:pt idx="9">
                  <c:v>7923</c:v>
                </c:pt>
                <c:pt idx="10">
                  <c:v>7252</c:v>
                </c:pt>
                <c:pt idx="11">
                  <c:v>1866</c:v>
                </c:pt>
                <c:pt idx="12">
                  <c:v>13235</c:v>
                </c:pt>
                <c:pt idx="13">
                  <c:v>45777</c:v>
                </c:pt>
                <c:pt idx="14">
                  <c:v>3763</c:v>
                </c:pt>
                <c:pt idx="15">
                  <c:v>7733</c:v>
                </c:pt>
                <c:pt idx="16">
                  <c:v>23374</c:v>
                </c:pt>
                <c:pt idx="17">
                  <c:v>2541</c:v>
                </c:pt>
                <c:pt idx="18">
                  <c:v>6672</c:v>
                </c:pt>
                <c:pt idx="19">
                  <c:v>270749</c:v>
                </c:pt>
              </c:numCache>
            </c:numRef>
          </c:val>
          <c:extLst>
            <c:ext xmlns:c16="http://schemas.microsoft.com/office/drawing/2014/chart" uri="{C3380CC4-5D6E-409C-BE32-E72D297353CC}">
              <c16:uniqueId val="{00000002-487A-4CCF-BF18-3A0469C83BBB}"/>
            </c:ext>
          </c:extLst>
        </c:ser>
        <c:dLbls>
          <c:showLegendKey val="0"/>
          <c:showVal val="0"/>
          <c:showCatName val="0"/>
          <c:showSerName val="0"/>
          <c:showPercent val="0"/>
          <c:showBubbleSize val="0"/>
        </c:dLbls>
        <c:gapWidth val="150"/>
        <c:overlap val="100"/>
        <c:axId val="823399504"/>
        <c:axId val="823400592"/>
      </c:barChart>
      <c:catAx>
        <c:axId val="823399504"/>
        <c:scaling>
          <c:orientation val="minMax"/>
        </c:scaling>
        <c:delete val="0"/>
        <c:axPos val="l"/>
        <c:numFmt formatCode="General" sourceLinked="1"/>
        <c:majorTickMark val="none"/>
        <c:minorTickMark val="none"/>
        <c:tickLblPos val="nextTo"/>
        <c:crossAx val="823400592"/>
        <c:crosses val="autoZero"/>
        <c:auto val="1"/>
        <c:lblAlgn val="ctr"/>
        <c:lblOffset val="100"/>
        <c:noMultiLvlLbl val="0"/>
      </c:catAx>
      <c:valAx>
        <c:axId val="823400592"/>
        <c:scaling>
          <c:orientation val="minMax"/>
        </c:scaling>
        <c:delete val="0"/>
        <c:axPos val="b"/>
        <c:majorGridlines>
          <c:spPr>
            <a:ln>
              <a:prstDash val="sysDot"/>
            </a:ln>
          </c:spPr>
        </c:majorGridlines>
        <c:numFmt formatCode="0%" sourceLinked="0"/>
        <c:majorTickMark val="none"/>
        <c:minorTickMark val="none"/>
        <c:tickLblPos val="nextTo"/>
        <c:crossAx val="823399504"/>
        <c:crosses val="autoZero"/>
        <c:crossBetween val="between"/>
      </c:valAx>
    </c:plotArea>
    <c:legend>
      <c:legendPos val="b"/>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de-DE" sz="800"/>
              <a:t>Sozialversicherungspflichtig Beschäftigte nach</a:t>
            </a:r>
            <a:r>
              <a:rPr lang="de-DE" sz="800" baseline="0"/>
              <a:t> Wirtschaftsabschnitten* </a:t>
            </a:r>
            <a:r>
              <a:rPr lang="de-DE" sz="800"/>
              <a:t>und Staatsangehörigkeit, 2013, Wetteraukreis</a:t>
            </a:r>
          </a:p>
        </c:rich>
      </c:tx>
      <c:layout>
        <c:manualLayout>
          <c:xMode val="edge"/>
          <c:yMode val="edge"/>
          <c:x val="0.22814356604322963"/>
          <c:y val="3.3599505944109931E-2"/>
        </c:manualLayout>
      </c:layout>
      <c:overlay val="0"/>
      <c:spPr>
        <a:noFill/>
        <a:ln w="25400">
          <a:noFill/>
        </a:ln>
      </c:spPr>
    </c:title>
    <c:autoTitleDeleted val="0"/>
    <c:plotArea>
      <c:layout>
        <c:manualLayout>
          <c:layoutTarget val="inner"/>
          <c:xMode val="edge"/>
          <c:yMode val="edge"/>
          <c:x val="0.30727021855912878"/>
          <c:y val="8.1629355154135178E-2"/>
          <c:w val="0.64557688058465545"/>
          <c:h val="0.80779640780196582"/>
        </c:manualLayout>
      </c:layout>
      <c:barChart>
        <c:barDir val="bar"/>
        <c:grouping val="percentStacked"/>
        <c:varyColors val="0"/>
        <c:ser>
          <c:idx val="0"/>
          <c:order val="0"/>
          <c:tx>
            <c:strRef>
              <c:f>'1.5_13'!$A$6</c:f>
              <c:strCache>
                <c:ptCount val="1"/>
                <c:pt idx="0">
                  <c:v>Deutsche</c:v>
                </c:pt>
              </c:strCache>
            </c:strRef>
          </c:tx>
          <c:spPr>
            <a:solidFill>
              <a:srgbClr val="009999"/>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'1.5_13'!$B$5:$U$5</c:f>
              <c:strCache>
                <c:ptCount val="20"/>
                <c:pt idx="0">
                  <c:v>A Land- und Forstwirtschaft, Fischerei</c:v>
                </c:pt>
                <c:pt idx="1">
                  <c:v>B Bergbau und Gewinnung von Steinen und Erden</c:v>
                </c:pt>
                <c:pt idx="2">
                  <c:v>C Verarbeitendes Gewerbe</c:v>
                </c:pt>
                <c:pt idx="3">
                  <c:v>D Energieversorgung</c:v>
                </c:pt>
                <c:pt idx="4">
                  <c:v>E</c:v>
                </c:pt>
                <c:pt idx="5">
                  <c:v>F Baugewerbe</c:v>
                </c:pt>
                <c:pt idx="6">
                  <c:v>G Handel; Instandhaltung und Reparatur von Kraftfahrzeugen</c:v>
                </c:pt>
                <c:pt idx="7">
                  <c:v>H Verkehr und Lagerei</c:v>
                </c:pt>
                <c:pt idx="8">
                  <c:v>I Gastgewerbe</c:v>
                </c:pt>
                <c:pt idx="9">
                  <c:v>J Information und Kommunikation</c:v>
                </c:pt>
                <c:pt idx="10">
                  <c:v>K Erbringung von Finanz- und Versicherungsdienstleistungen</c:v>
                </c:pt>
                <c:pt idx="11">
                  <c:v>L Grundstücks- und Wohnungswesen</c:v>
                </c:pt>
                <c:pt idx="12">
                  <c:v>M</c:v>
                </c:pt>
                <c:pt idx="13">
                  <c:v>N</c:v>
                </c:pt>
                <c:pt idx="14">
                  <c:v>O Öffentliche Verwaltung, Verteidigung; Sozialversicherung</c:v>
                </c:pt>
                <c:pt idx="15">
                  <c:v>P Erziehung und Unterricht</c:v>
                </c:pt>
                <c:pt idx="16">
                  <c:v>Q Gesundheits- und Sozialwesen</c:v>
                </c:pt>
                <c:pt idx="17">
                  <c:v>R Kunst, Unterhaltung und Erholung</c:v>
                </c:pt>
                <c:pt idx="18">
                  <c:v>S Erbringung von sonstigen Dienstleistungen</c:v>
                </c:pt>
                <c:pt idx="19">
                  <c:v>insgesamt</c:v>
                </c:pt>
              </c:strCache>
            </c:strRef>
          </c:cat>
          <c:val>
            <c:numRef>
              <c:f>'1.5_13'!$B$6:$U$6</c:f>
              <c:numCache>
                <c:formatCode>* #,##0;* \-_ #,##0;\-</c:formatCode>
                <c:ptCount val="20"/>
                <c:pt idx="0">
                  <c:v>392</c:v>
                </c:pt>
                <c:pt idx="1">
                  <c:v>107</c:v>
                </c:pt>
                <c:pt idx="2">
                  <c:v>15771</c:v>
                </c:pt>
                <c:pt idx="3">
                  <c:v>1039</c:v>
                </c:pt>
                <c:pt idx="4">
                  <c:v>680</c:v>
                </c:pt>
                <c:pt idx="5">
                  <c:v>5087</c:v>
                </c:pt>
                <c:pt idx="6">
                  <c:v>15840</c:v>
                </c:pt>
                <c:pt idx="7">
                  <c:v>4609</c:v>
                </c:pt>
                <c:pt idx="8">
                  <c:v>1830</c:v>
                </c:pt>
                <c:pt idx="9">
                  <c:v>4009</c:v>
                </c:pt>
                <c:pt idx="10">
                  <c:v>8508</c:v>
                </c:pt>
                <c:pt idx="11">
                  <c:v>891</c:v>
                </c:pt>
                <c:pt idx="12">
                  <c:v>8048</c:v>
                </c:pt>
                <c:pt idx="13">
                  <c:v>6517</c:v>
                </c:pt>
                <c:pt idx="14">
                  <c:v>6386</c:v>
                </c:pt>
                <c:pt idx="15">
                  <c:v>3285</c:v>
                </c:pt>
                <c:pt idx="16">
                  <c:v>12673</c:v>
                </c:pt>
                <c:pt idx="17">
                  <c:v>622</c:v>
                </c:pt>
                <c:pt idx="18">
                  <c:v>2624</c:v>
                </c:pt>
                <c:pt idx="19">
                  <c:v>99087</c:v>
                </c:pt>
              </c:numCache>
            </c:numRef>
          </c:val>
          <c:extLst>
            <c:ext xmlns:c16="http://schemas.microsoft.com/office/drawing/2014/chart" uri="{C3380CC4-5D6E-409C-BE32-E72D297353CC}">
              <c16:uniqueId val="{00000000-9D77-4FEC-AA04-DFF74D50ED01}"/>
            </c:ext>
          </c:extLst>
        </c:ser>
        <c:ser>
          <c:idx val="1"/>
          <c:order val="1"/>
          <c:tx>
            <c:strRef>
              <c:f>'1.5_13'!$A$7</c:f>
              <c:strCache>
                <c:ptCount val="1"/>
                <c:pt idx="0">
                  <c:v>Ausländer</c:v>
                </c:pt>
              </c:strCache>
            </c:strRef>
          </c:tx>
          <c:spPr>
            <a:solidFill>
              <a:schemeClr val="bg1">
                <a:lumMod val="75000"/>
              </a:schemeClr>
            </a:solidFill>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1-9D77-4FEC-AA04-DFF74D50ED0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'1.5_13'!$B$5:$U$5</c:f>
              <c:strCache>
                <c:ptCount val="20"/>
                <c:pt idx="0">
                  <c:v>A Land- und Forstwirtschaft, Fischerei</c:v>
                </c:pt>
                <c:pt idx="1">
                  <c:v>B Bergbau und Gewinnung von Steinen und Erden</c:v>
                </c:pt>
                <c:pt idx="2">
                  <c:v>C Verarbeitendes Gewerbe</c:v>
                </c:pt>
                <c:pt idx="3">
                  <c:v>D Energieversorgung</c:v>
                </c:pt>
                <c:pt idx="4">
                  <c:v>E</c:v>
                </c:pt>
                <c:pt idx="5">
                  <c:v>F Baugewerbe</c:v>
                </c:pt>
                <c:pt idx="6">
                  <c:v>G Handel; Instandhaltung und Reparatur von Kraftfahrzeugen</c:v>
                </c:pt>
                <c:pt idx="7">
                  <c:v>H Verkehr und Lagerei</c:v>
                </c:pt>
                <c:pt idx="8">
                  <c:v>I Gastgewerbe</c:v>
                </c:pt>
                <c:pt idx="9">
                  <c:v>J Information und Kommunikation</c:v>
                </c:pt>
                <c:pt idx="10">
                  <c:v>K Erbringung von Finanz- und Versicherungsdienstleistungen</c:v>
                </c:pt>
                <c:pt idx="11">
                  <c:v>L Grundstücks- und Wohnungswesen</c:v>
                </c:pt>
                <c:pt idx="12">
                  <c:v>M</c:v>
                </c:pt>
                <c:pt idx="13">
                  <c:v>N</c:v>
                </c:pt>
                <c:pt idx="14">
                  <c:v>O Öffentliche Verwaltung, Verteidigung; Sozialversicherung</c:v>
                </c:pt>
                <c:pt idx="15">
                  <c:v>P Erziehung und Unterricht</c:v>
                </c:pt>
                <c:pt idx="16">
                  <c:v>Q Gesundheits- und Sozialwesen</c:v>
                </c:pt>
                <c:pt idx="17">
                  <c:v>R Kunst, Unterhaltung und Erholung</c:v>
                </c:pt>
                <c:pt idx="18">
                  <c:v>S Erbringung von sonstigen Dienstleistungen</c:v>
                </c:pt>
                <c:pt idx="19">
                  <c:v>insgesamt</c:v>
                </c:pt>
              </c:strCache>
            </c:strRef>
          </c:cat>
          <c:val>
            <c:numRef>
              <c:f>'1.5_13'!$B$7:$U$7</c:f>
              <c:numCache>
                <c:formatCode>* #,##0;* \-_ #,##0;\-</c:formatCode>
                <c:ptCount val="20"/>
                <c:pt idx="0">
                  <c:v>154</c:v>
                </c:pt>
                <c:pt idx="1">
                  <c:v>0</c:v>
                </c:pt>
                <c:pt idx="2">
                  <c:v>1197</c:v>
                </c:pt>
                <c:pt idx="3">
                  <c:v>10</c:v>
                </c:pt>
                <c:pt idx="4">
                  <c:v>37</c:v>
                </c:pt>
                <c:pt idx="5">
                  <c:v>551</c:v>
                </c:pt>
                <c:pt idx="6">
                  <c:v>1178</c:v>
                </c:pt>
                <c:pt idx="7">
                  <c:v>727</c:v>
                </c:pt>
                <c:pt idx="8">
                  <c:v>843</c:v>
                </c:pt>
                <c:pt idx="9">
                  <c:v>205</c:v>
                </c:pt>
                <c:pt idx="10">
                  <c:v>258</c:v>
                </c:pt>
                <c:pt idx="11">
                  <c:v>56</c:v>
                </c:pt>
                <c:pt idx="12">
                  <c:v>426</c:v>
                </c:pt>
                <c:pt idx="13">
                  <c:v>1149</c:v>
                </c:pt>
                <c:pt idx="14">
                  <c:v>153</c:v>
                </c:pt>
                <c:pt idx="15">
                  <c:v>201</c:v>
                </c:pt>
                <c:pt idx="16">
                  <c:v>869</c:v>
                </c:pt>
                <c:pt idx="17">
                  <c:v>95</c:v>
                </c:pt>
                <c:pt idx="18">
                  <c:v>237</c:v>
                </c:pt>
                <c:pt idx="19">
                  <c:v>8417</c:v>
                </c:pt>
              </c:numCache>
            </c:numRef>
          </c:val>
          <c:extLst>
            <c:ext xmlns:c16="http://schemas.microsoft.com/office/drawing/2014/chart" uri="{C3380CC4-5D6E-409C-BE32-E72D297353CC}">
              <c16:uniqueId val="{00000002-9D77-4FEC-AA04-DFF74D50ED01}"/>
            </c:ext>
          </c:extLst>
        </c:ser>
        <c:dLbls>
          <c:showLegendKey val="0"/>
          <c:showVal val="0"/>
          <c:showCatName val="0"/>
          <c:showSerName val="0"/>
          <c:showPercent val="0"/>
          <c:showBubbleSize val="0"/>
        </c:dLbls>
        <c:gapWidth val="150"/>
        <c:overlap val="100"/>
        <c:axId val="823392976"/>
        <c:axId val="823396240"/>
      </c:barChart>
      <c:catAx>
        <c:axId val="823392976"/>
        <c:scaling>
          <c:orientation val="minMax"/>
        </c:scaling>
        <c:delete val="0"/>
        <c:axPos val="l"/>
        <c:numFmt formatCode="General" sourceLinked="1"/>
        <c:majorTickMark val="none"/>
        <c:minorTickMark val="none"/>
        <c:tickLblPos val="nextTo"/>
        <c:crossAx val="823396240"/>
        <c:crosses val="autoZero"/>
        <c:auto val="1"/>
        <c:lblAlgn val="ctr"/>
        <c:lblOffset val="100"/>
        <c:noMultiLvlLbl val="0"/>
      </c:catAx>
      <c:valAx>
        <c:axId val="823396240"/>
        <c:scaling>
          <c:orientation val="minMax"/>
        </c:scaling>
        <c:delete val="0"/>
        <c:axPos val="b"/>
        <c:majorGridlines>
          <c:spPr>
            <a:ln>
              <a:prstDash val="sysDot"/>
            </a:ln>
          </c:spPr>
        </c:majorGridlines>
        <c:numFmt formatCode="0%" sourceLinked="0"/>
        <c:majorTickMark val="none"/>
        <c:minorTickMark val="none"/>
        <c:tickLblPos val="nextTo"/>
        <c:crossAx val="823392976"/>
        <c:crosses val="autoZero"/>
        <c:crossBetween val="between"/>
      </c:valAx>
    </c:plotArea>
    <c:legend>
      <c:legendPos val="b"/>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de-DE" sz="800"/>
              <a:t>Sozialversicherungspflichtig Beschäftigte nach</a:t>
            </a:r>
            <a:r>
              <a:rPr lang="de-DE" sz="800" baseline="0"/>
              <a:t> Wirtschaftsabschnitten* </a:t>
            </a:r>
            <a:r>
              <a:rPr lang="de-DE" sz="800"/>
              <a:t>und Staatsangehörigkeit, 2013, Land Hessen</a:t>
            </a:r>
          </a:p>
        </c:rich>
      </c:tx>
      <c:layout>
        <c:manualLayout>
          <c:xMode val="edge"/>
          <c:yMode val="edge"/>
          <c:x val="0.22814356604322963"/>
          <c:y val="3.3599505944109931E-2"/>
        </c:manualLayout>
      </c:layout>
      <c:overlay val="0"/>
      <c:spPr>
        <a:noFill/>
        <a:ln w="25400">
          <a:noFill/>
        </a:ln>
      </c:spPr>
    </c:title>
    <c:autoTitleDeleted val="0"/>
    <c:plotArea>
      <c:layout>
        <c:manualLayout>
          <c:layoutTarget val="inner"/>
          <c:xMode val="edge"/>
          <c:yMode val="edge"/>
          <c:x val="0.30727021855912878"/>
          <c:y val="8.1629355154135178E-2"/>
          <c:w val="0.64557688058465545"/>
          <c:h val="0.80779640780196582"/>
        </c:manualLayout>
      </c:layout>
      <c:barChart>
        <c:barDir val="bar"/>
        <c:grouping val="percentStacked"/>
        <c:varyColors val="0"/>
        <c:ser>
          <c:idx val="0"/>
          <c:order val="0"/>
          <c:tx>
            <c:strRef>
              <c:f>'1.5_13'!$V$6</c:f>
              <c:strCache>
                <c:ptCount val="1"/>
                <c:pt idx="0">
                  <c:v>Deutsche</c:v>
                </c:pt>
              </c:strCache>
            </c:strRef>
          </c:tx>
          <c:spPr>
            <a:solidFill>
              <a:srgbClr val="009999"/>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'1.5_13'!$W$5:$AQ$5</c:f>
              <c:strCache>
                <c:ptCount val="20"/>
                <c:pt idx="0">
                  <c:v>A Land- und Forstwirtschaft, Fischerei</c:v>
                </c:pt>
                <c:pt idx="1">
                  <c:v>B Bergbau und Gewinnung von Steinen und Erden</c:v>
                </c:pt>
                <c:pt idx="2">
                  <c:v>C Verarbeitendes Gewerbe</c:v>
                </c:pt>
                <c:pt idx="3">
                  <c:v>D Energieversorgung</c:v>
                </c:pt>
                <c:pt idx="4">
                  <c:v>E</c:v>
                </c:pt>
                <c:pt idx="5">
                  <c:v>F Baugewerbe</c:v>
                </c:pt>
                <c:pt idx="6">
                  <c:v>G Handel; Instandhaltung und Reparatur von Kraftfahrzeugen</c:v>
                </c:pt>
                <c:pt idx="7">
                  <c:v>H Verkehr und Lagerei</c:v>
                </c:pt>
                <c:pt idx="8">
                  <c:v>I Gastgewerbe</c:v>
                </c:pt>
                <c:pt idx="9">
                  <c:v>J Information und Kommunikation</c:v>
                </c:pt>
                <c:pt idx="10">
                  <c:v>K Erbringung von Finanz- und Versicherungsdienstleistungen</c:v>
                </c:pt>
                <c:pt idx="11">
                  <c:v>L Grundstücks- und Wohnungswesen</c:v>
                </c:pt>
                <c:pt idx="12">
                  <c:v>M</c:v>
                </c:pt>
                <c:pt idx="13">
                  <c:v>N</c:v>
                </c:pt>
                <c:pt idx="14">
                  <c:v>O Öffentliche Verwaltung, Verteidigung; Sozialversicherung</c:v>
                </c:pt>
                <c:pt idx="15">
                  <c:v>P Erziehung und Unterricht</c:v>
                </c:pt>
                <c:pt idx="16">
                  <c:v>Q Gesundheits- und Sozialwesen</c:v>
                </c:pt>
                <c:pt idx="17">
                  <c:v>R Kunst, Unterhaltung und Erholung</c:v>
                </c:pt>
                <c:pt idx="18">
                  <c:v>S Erbringung von sonstigen Dienstleistungen</c:v>
                </c:pt>
                <c:pt idx="19">
                  <c:v>insgesamt</c:v>
                </c:pt>
              </c:strCache>
            </c:strRef>
          </c:cat>
          <c:val>
            <c:numRef>
              <c:f>'1.5_13'!$W$6:$AQ$6</c:f>
              <c:numCache>
                <c:formatCode>* #,##0;* \-_ #,##0;\-</c:formatCode>
                <c:ptCount val="21"/>
                <c:pt idx="0">
                  <c:v>200570</c:v>
                </c:pt>
                <c:pt idx="1">
                  <c:v>1201454</c:v>
                </c:pt>
                <c:pt idx="2">
                  <c:v>300358</c:v>
                </c:pt>
                <c:pt idx="3">
                  <c:v>235433</c:v>
                </c:pt>
                <c:pt idx="4">
                  <c:v>13127</c:v>
                </c:pt>
                <c:pt idx="5">
                  <c:v>85177</c:v>
                </c:pt>
                <c:pt idx="6">
                  <c:v>273962</c:v>
                </c:pt>
                <c:pt idx="7">
                  <c:v>112534</c:v>
                </c:pt>
                <c:pt idx="8">
                  <c:v>45470</c:v>
                </c:pt>
                <c:pt idx="9">
                  <c:v>71729</c:v>
                </c:pt>
                <c:pt idx="10">
                  <c:v>118052</c:v>
                </c:pt>
                <c:pt idx="11">
                  <c:v>19045</c:v>
                </c:pt>
                <c:pt idx="12">
                  <c:v>147836</c:v>
                </c:pt>
                <c:pt idx="13">
                  <c:v>113742</c:v>
                </c:pt>
                <c:pt idx="14">
                  <c:v>122608</c:v>
                </c:pt>
                <c:pt idx="15">
                  <c:v>75993</c:v>
                </c:pt>
                <c:pt idx="16">
                  <c:v>261151</c:v>
                </c:pt>
                <c:pt idx="17">
                  <c:v>14441</c:v>
                </c:pt>
                <c:pt idx="18">
                  <c:v>53657</c:v>
                </c:pt>
                <c:pt idx="19">
                  <c:v>1937815</c:v>
                </c:pt>
              </c:numCache>
            </c:numRef>
          </c:val>
          <c:extLst>
            <c:ext xmlns:c16="http://schemas.microsoft.com/office/drawing/2014/chart" uri="{C3380CC4-5D6E-409C-BE32-E72D297353CC}">
              <c16:uniqueId val="{00000000-487A-4CCF-BF18-3A0469C83BBB}"/>
            </c:ext>
          </c:extLst>
        </c:ser>
        <c:ser>
          <c:idx val="1"/>
          <c:order val="1"/>
          <c:tx>
            <c:strRef>
              <c:f>'1.5_13'!$V$7</c:f>
              <c:strCache>
                <c:ptCount val="1"/>
                <c:pt idx="0">
                  <c:v>Ausländer</c:v>
                </c:pt>
              </c:strCache>
            </c:strRef>
          </c:tx>
          <c:spPr>
            <a:solidFill>
              <a:schemeClr val="bg1">
                <a:lumMod val="75000"/>
              </a:schemeClr>
            </a:solidFill>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1-487A-4CCF-BF18-3A0469C83BB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'1.5_13'!$W$5:$AQ$5</c:f>
              <c:strCache>
                <c:ptCount val="20"/>
                <c:pt idx="0">
                  <c:v>A Land- und Forstwirtschaft, Fischerei</c:v>
                </c:pt>
                <c:pt idx="1">
                  <c:v>B Bergbau und Gewinnung von Steinen und Erden</c:v>
                </c:pt>
                <c:pt idx="2">
                  <c:v>C Verarbeitendes Gewerbe</c:v>
                </c:pt>
                <c:pt idx="3">
                  <c:v>D Energieversorgung</c:v>
                </c:pt>
                <c:pt idx="4">
                  <c:v>E</c:v>
                </c:pt>
                <c:pt idx="5">
                  <c:v>F Baugewerbe</c:v>
                </c:pt>
                <c:pt idx="6">
                  <c:v>G Handel; Instandhaltung und Reparatur von Kraftfahrzeugen</c:v>
                </c:pt>
                <c:pt idx="7">
                  <c:v>H Verkehr und Lagerei</c:v>
                </c:pt>
                <c:pt idx="8">
                  <c:v>I Gastgewerbe</c:v>
                </c:pt>
                <c:pt idx="9">
                  <c:v>J Information und Kommunikation</c:v>
                </c:pt>
                <c:pt idx="10">
                  <c:v>K Erbringung von Finanz- und Versicherungsdienstleistungen</c:v>
                </c:pt>
                <c:pt idx="11">
                  <c:v>L Grundstücks- und Wohnungswesen</c:v>
                </c:pt>
                <c:pt idx="12">
                  <c:v>M</c:v>
                </c:pt>
                <c:pt idx="13">
                  <c:v>N</c:v>
                </c:pt>
                <c:pt idx="14">
                  <c:v>O Öffentliche Verwaltung, Verteidigung; Sozialversicherung</c:v>
                </c:pt>
                <c:pt idx="15">
                  <c:v>P Erziehung und Unterricht</c:v>
                </c:pt>
                <c:pt idx="16">
                  <c:v>Q Gesundheits- und Sozialwesen</c:v>
                </c:pt>
                <c:pt idx="17">
                  <c:v>R Kunst, Unterhaltung und Erholung</c:v>
                </c:pt>
                <c:pt idx="18">
                  <c:v>S Erbringung von sonstigen Dienstleistungen</c:v>
                </c:pt>
                <c:pt idx="19">
                  <c:v>insgesamt</c:v>
                </c:pt>
              </c:strCache>
            </c:strRef>
          </c:cat>
          <c:val>
            <c:numRef>
              <c:f>'1.5_13'!$W$7:$AQ$7</c:f>
              <c:numCache>
                <c:formatCode>* #,##0;* \-_ #,##0;\-</c:formatCode>
                <c:ptCount val="21"/>
                <c:pt idx="0">
                  <c:v>60234</c:v>
                </c:pt>
                <c:pt idx="1">
                  <c:v>80195</c:v>
                </c:pt>
                <c:pt idx="2">
                  <c:v>29679</c:v>
                </c:pt>
                <c:pt idx="3">
                  <c:v>78733</c:v>
                </c:pt>
                <c:pt idx="4">
                  <c:v>1504</c:v>
                </c:pt>
                <c:pt idx="5">
                  <c:v>17599</c:v>
                </c:pt>
                <c:pt idx="6">
                  <c:v>31505</c:v>
                </c:pt>
                <c:pt idx="7">
                  <c:v>21926</c:v>
                </c:pt>
                <c:pt idx="8">
                  <c:v>24355</c:v>
                </c:pt>
                <c:pt idx="9">
                  <c:v>7345</c:v>
                </c:pt>
                <c:pt idx="10">
                  <c:v>7038</c:v>
                </c:pt>
                <c:pt idx="11">
                  <c:v>1712</c:v>
                </c:pt>
                <c:pt idx="12">
                  <c:v>12242</c:v>
                </c:pt>
                <c:pt idx="13">
                  <c:v>40269</c:v>
                </c:pt>
                <c:pt idx="14">
                  <c:v>3635</c:v>
                </c:pt>
                <c:pt idx="15">
                  <c:v>7245</c:v>
                </c:pt>
                <c:pt idx="16">
                  <c:v>21298</c:v>
                </c:pt>
                <c:pt idx="17">
                  <c:v>2400</c:v>
                </c:pt>
                <c:pt idx="18">
                  <c:v>6447</c:v>
                </c:pt>
                <c:pt idx="19">
                  <c:v>248841</c:v>
                </c:pt>
              </c:numCache>
            </c:numRef>
          </c:val>
          <c:extLst>
            <c:ext xmlns:c16="http://schemas.microsoft.com/office/drawing/2014/chart" uri="{C3380CC4-5D6E-409C-BE32-E72D297353CC}">
              <c16:uniqueId val="{00000002-487A-4CCF-BF18-3A0469C83BBB}"/>
            </c:ext>
          </c:extLst>
        </c:ser>
        <c:dLbls>
          <c:showLegendKey val="0"/>
          <c:showVal val="0"/>
          <c:showCatName val="0"/>
          <c:showSerName val="0"/>
          <c:showPercent val="0"/>
          <c:showBubbleSize val="0"/>
        </c:dLbls>
        <c:gapWidth val="150"/>
        <c:overlap val="100"/>
        <c:axId val="823391344"/>
        <c:axId val="823403856"/>
      </c:barChart>
      <c:catAx>
        <c:axId val="823391344"/>
        <c:scaling>
          <c:orientation val="minMax"/>
        </c:scaling>
        <c:delete val="0"/>
        <c:axPos val="l"/>
        <c:numFmt formatCode="General" sourceLinked="1"/>
        <c:majorTickMark val="none"/>
        <c:minorTickMark val="none"/>
        <c:tickLblPos val="nextTo"/>
        <c:crossAx val="823403856"/>
        <c:crosses val="autoZero"/>
        <c:auto val="1"/>
        <c:lblAlgn val="ctr"/>
        <c:lblOffset val="100"/>
        <c:noMultiLvlLbl val="0"/>
      </c:catAx>
      <c:valAx>
        <c:axId val="823403856"/>
        <c:scaling>
          <c:orientation val="minMax"/>
        </c:scaling>
        <c:delete val="0"/>
        <c:axPos val="b"/>
        <c:majorGridlines>
          <c:spPr>
            <a:ln>
              <a:prstDash val="sysDot"/>
            </a:ln>
          </c:spPr>
        </c:majorGridlines>
        <c:numFmt formatCode="0%" sourceLinked="0"/>
        <c:majorTickMark val="none"/>
        <c:minorTickMark val="none"/>
        <c:tickLblPos val="nextTo"/>
        <c:crossAx val="823391344"/>
        <c:crosses val="autoZero"/>
        <c:crossBetween val="between"/>
      </c:valAx>
    </c:plotArea>
    <c:legend>
      <c:legendPos val="b"/>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de-DE" sz="800"/>
              <a:t>Sozialversicherungspflichtig Beschäftigte nach</a:t>
            </a:r>
            <a:r>
              <a:rPr lang="de-DE" sz="800" baseline="0"/>
              <a:t> Wirtschaftsabschnitten* </a:t>
            </a:r>
            <a:r>
              <a:rPr lang="de-DE" sz="800"/>
              <a:t>und Staatsangehörigkeit, 2012, Wetteraukreis</a:t>
            </a:r>
          </a:p>
        </c:rich>
      </c:tx>
      <c:layout>
        <c:manualLayout>
          <c:xMode val="edge"/>
          <c:yMode val="edge"/>
          <c:x val="0.22814356604322963"/>
          <c:y val="3.3599505944109931E-2"/>
        </c:manualLayout>
      </c:layout>
      <c:overlay val="0"/>
      <c:spPr>
        <a:noFill/>
        <a:ln w="25400">
          <a:noFill/>
        </a:ln>
      </c:spPr>
    </c:title>
    <c:autoTitleDeleted val="0"/>
    <c:plotArea>
      <c:layout>
        <c:manualLayout>
          <c:layoutTarget val="inner"/>
          <c:xMode val="edge"/>
          <c:yMode val="edge"/>
          <c:x val="0.30727021855912878"/>
          <c:y val="8.1629355154135178E-2"/>
          <c:w val="0.64557688058465545"/>
          <c:h val="0.80779640780196582"/>
        </c:manualLayout>
      </c:layout>
      <c:barChart>
        <c:barDir val="bar"/>
        <c:grouping val="percentStacked"/>
        <c:varyColors val="0"/>
        <c:ser>
          <c:idx val="0"/>
          <c:order val="0"/>
          <c:tx>
            <c:strRef>
              <c:f>'1.5_12'!$A$6</c:f>
              <c:strCache>
                <c:ptCount val="1"/>
                <c:pt idx="0">
                  <c:v>Deutsche</c:v>
                </c:pt>
              </c:strCache>
            </c:strRef>
          </c:tx>
          <c:spPr>
            <a:solidFill>
              <a:srgbClr val="009999"/>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'1.5_12'!$B$5:$U$5</c:f>
              <c:strCache>
                <c:ptCount val="20"/>
                <c:pt idx="0">
                  <c:v>A Land- und Forstwirtschaft, Fischerei</c:v>
                </c:pt>
                <c:pt idx="1">
                  <c:v>B Bergbau und Gewinnung von Steinen und Erden</c:v>
                </c:pt>
                <c:pt idx="2">
                  <c:v>C Verarbeitendes Gewerbe</c:v>
                </c:pt>
                <c:pt idx="3">
                  <c:v>D Energieversorgung</c:v>
                </c:pt>
                <c:pt idx="4">
                  <c:v>E</c:v>
                </c:pt>
                <c:pt idx="5">
                  <c:v>F Baugewerbe</c:v>
                </c:pt>
                <c:pt idx="6">
                  <c:v>G Handel; Instandhaltung und Reparatur von Kraftfahrzeugen</c:v>
                </c:pt>
                <c:pt idx="7">
                  <c:v>H Verkehr und Lagerei</c:v>
                </c:pt>
                <c:pt idx="8">
                  <c:v>I Gastgewerbe</c:v>
                </c:pt>
                <c:pt idx="9">
                  <c:v>J Information und Kommunikation</c:v>
                </c:pt>
                <c:pt idx="10">
                  <c:v>K Erbringung von Finanz- und Versicherungsdienstleistungen</c:v>
                </c:pt>
                <c:pt idx="11">
                  <c:v>L Grundstücks- und Wohnungswesen</c:v>
                </c:pt>
                <c:pt idx="12">
                  <c:v>M</c:v>
                </c:pt>
                <c:pt idx="13">
                  <c:v>N</c:v>
                </c:pt>
                <c:pt idx="14">
                  <c:v>O Öffentliche Verwaltung, Verteidigung; Sozialversicherung</c:v>
                </c:pt>
                <c:pt idx="15">
                  <c:v>P Erziehung und Unterricht</c:v>
                </c:pt>
                <c:pt idx="16">
                  <c:v>Q Gesundheits- und Sozialwesen</c:v>
                </c:pt>
                <c:pt idx="17">
                  <c:v>R Kunst, Unterhaltung und Erholung</c:v>
                </c:pt>
                <c:pt idx="18">
                  <c:v>S Erbringung von sonstigen Dienstleistungen</c:v>
                </c:pt>
                <c:pt idx="19">
                  <c:v>insgesamt</c:v>
                </c:pt>
              </c:strCache>
            </c:strRef>
          </c:cat>
          <c:val>
            <c:numRef>
              <c:f>'1.5_12'!$B$6:$U$6</c:f>
              <c:numCache>
                <c:formatCode>* #,##0;* \-_ #,##0;\-</c:formatCode>
                <c:ptCount val="20"/>
                <c:pt idx="0">
                  <c:v>401</c:v>
                </c:pt>
                <c:pt idx="1">
                  <c:v>112</c:v>
                </c:pt>
                <c:pt idx="2">
                  <c:v>15479</c:v>
                </c:pt>
                <c:pt idx="3">
                  <c:v>1048</c:v>
                </c:pt>
                <c:pt idx="4">
                  <c:v>667</c:v>
                </c:pt>
                <c:pt idx="5">
                  <c:v>5123</c:v>
                </c:pt>
                <c:pt idx="6">
                  <c:v>16244</c:v>
                </c:pt>
                <c:pt idx="7">
                  <c:v>4582</c:v>
                </c:pt>
                <c:pt idx="8">
                  <c:v>1866</c:v>
                </c:pt>
                <c:pt idx="9">
                  <c:v>3721</c:v>
                </c:pt>
                <c:pt idx="10">
                  <c:v>8536</c:v>
                </c:pt>
                <c:pt idx="11">
                  <c:v>871</c:v>
                </c:pt>
                <c:pt idx="12">
                  <c:v>7887</c:v>
                </c:pt>
                <c:pt idx="13">
                  <c:v>6549</c:v>
                </c:pt>
                <c:pt idx="14">
                  <c:v>6338</c:v>
                </c:pt>
                <c:pt idx="15">
                  <c:v>3144</c:v>
                </c:pt>
                <c:pt idx="16">
                  <c:v>12237</c:v>
                </c:pt>
                <c:pt idx="17">
                  <c:v>608</c:v>
                </c:pt>
                <c:pt idx="18">
                  <c:v>2620</c:v>
                </c:pt>
                <c:pt idx="19">
                  <c:v>98265</c:v>
                </c:pt>
              </c:numCache>
            </c:numRef>
          </c:val>
          <c:extLst>
            <c:ext xmlns:c16="http://schemas.microsoft.com/office/drawing/2014/chart" uri="{C3380CC4-5D6E-409C-BE32-E72D297353CC}">
              <c16:uniqueId val="{00000000-9D77-4FEC-AA04-DFF74D50ED01}"/>
            </c:ext>
          </c:extLst>
        </c:ser>
        <c:ser>
          <c:idx val="1"/>
          <c:order val="1"/>
          <c:tx>
            <c:strRef>
              <c:f>'1.5_12'!$A$7</c:f>
              <c:strCache>
                <c:ptCount val="1"/>
                <c:pt idx="0">
                  <c:v>Ausländer</c:v>
                </c:pt>
              </c:strCache>
            </c:strRef>
          </c:tx>
          <c:spPr>
            <a:solidFill>
              <a:schemeClr val="bg1">
                <a:lumMod val="75000"/>
              </a:schemeClr>
            </a:solidFill>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1-9D77-4FEC-AA04-DFF74D50ED0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'1.5_12'!$B$5:$U$5</c:f>
              <c:strCache>
                <c:ptCount val="20"/>
                <c:pt idx="0">
                  <c:v>A Land- und Forstwirtschaft, Fischerei</c:v>
                </c:pt>
                <c:pt idx="1">
                  <c:v>B Bergbau und Gewinnung von Steinen und Erden</c:v>
                </c:pt>
                <c:pt idx="2">
                  <c:v>C Verarbeitendes Gewerbe</c:v>
                </c:pt>
                <c:pt idx="3">
                  <c:v>D Energieversorgung</c:v>
                </c:pt>
                <c:pt idx="4">
                  <c:v>E</c:v>
                </c:pt>
                <c:pt idx="5">
                  <c:v>F Baugewerbe</c:v>
                </c:pt>
                <c:pt idx="6">
                  <c:v>G Handel; Instandhaltung und Reparatur von Kraftfahrzeugen</c:v>
                </c:pt>
                <c:pt idx="7">
                  <c:v>H Verkehr und Lagerei</c:v>
                </c:pt>
                <c:pt idx="8">
                  <c:v>I Gastgewerbe</c:v>
                </c:pt>
                <c:pt idx="9">
                  <c:v>J Information und Kommunikation</c:v>
                </c:pt>
                <c:pt idx="10">
                  <c:v>K Erbringung von Finanz- und Versicherungsdienstleistungen</c:v>
                </c:pt>
                <c:pt idx="11">
                  <c:v>L Grundstücks- und Wohnungswesen</c:v>
                </c:pt>
                <c:pt idx="12">
                  <c:v>M</c:v>
                </c:pt>
                <c:pt idx="13">
                  <c:v>N</c:v>
                </c:pt>
                <c:pt idx="14">
                  <c:v>O Öffentliche Verwaltung, Verteidigung; Sozialversicherung</c:v>
                </c:pt>
                <c:pt idx="15">
                  <c:v>P Erziehung und Unterricht</c:v>
                </c:pt>
                <c:pt idx="16">
                  <c:v>Q Gesundheits- und Sozialwesen</c:v>
                </c:pt>
                <c:pt idx="17">
                  <c:v>R Kunst, Unterhaltung und Erholung</c:v>
                </c:pt>
                <c:pt idx="18">
                  <c:v>S Erbringung von sonstigen Dienstleistungen</c:v>
                </c:pt>
                <c:pt idx="19">
                  <c:v>insgesamt</c:v>
                </c:pt>
              </c:strCache>
            </c:strRef>
          </c:cat>
          <c:val>
            <c:numRef>
              <c:f>'1.5_12'!$B$7:$U$7</c:f>
              <c:numCache>
                <c:formatCode>* #,##0;* \-_ #,##0;\-</c:formatCode>
                <c:ptCount val="20"/>
                <c:pt idx="0">
                  <c:v>145</c:v>
                </c:pt>
                <c:pt idx="1">
                  <c:v>0</c:v>
                </c:pt>
                <c:pt idx="2">
                  <c:v>1091</c:v>
                </c:pt>
                <c:pt idx="3">
                  <c:v>12</c:v>
                </c:pt>
                <c:pt idx="4">
                  <c:v>28</c:v>
                </c:pt>
                <c:pt idx="5">
                  <c:v>477</c:v>
                </c:pt>
                <c:pt idx="6">
                  <c:v>1195</c:v>
                </c:pt>
                <c:pt idx="7">
                  <c:v>674</c:v>
                </c:pt>
                <c:pt idx="8">
                  <c:v>745</c:v>
                </c:pt>
                <c:pt idx="9">
                  <c:v>186</c:v>
                </c:pt>
                <c:pt idx="10">
                  <c:v>259</c:v>
                </c:pt>
                <c:pt idx="11">
                  <c:v>44</c:v>
                </c:pt>
                <c:pt idx="12">
                  <c:v>377</c:v>
                </c:pt>
                <c:pt idx="13">
                  <c:v>1080</c:v>
                </c:pt>
                <c:pt idx="14">
                  <c:v>133</c:v>
                </c:pt>
                <c:pt idx="15">
                  <c:v>189</c:v>
                </c:pt>
                <c:pt idx="16">
                  <c:v>793</c:v>
                </c:pt>
                <c:pt idx="17">
                  <c:v>68</c:v>
                </c:pt>
                <c:pt idx="18">
                  <c:v>213</c:v>
                </c:pt>
                <c:pt idx="19">
                  <c:v>7774</c:v>
                </c:pt>
              </c:numCache>
            </c:numRef>
          </c:val>
          <c:extLst>
            <c:ext xmlns:c16="http://schemas.microsoft.com/office/drawing/2014/chart" uri="{C3380CC4-5D6E-409C-BE32-E72D297353CC}">
              <c16:uniqueId val="{00000002-9D77-4FEC-AA04-DFF74D50ED01}"/>
            </c:ext>
          </c:extLst>
        </c:ser>
        <c:dLbls>
          <c:showLegendKey val="0"/>
          <c:showVal val="0"/>
          <c:showCatName val="0"/>
          <c:showSerName val="0"/>
          <c:showPercent val="0"/>
          <c:showBubbleSize val="0"/>
        </c:dLbls>
        <c:gapWidth val="150"/>
        <c:overlap val="100"/>
        <c:axId val="823394608"/>
        <c:axId val="823398960"/>
      </c:barChart>
      <c:catAx>
        <c:axId val="823394608"/>
        <c:scaling>
          <c:orientation val="minMax"/>
        </c:scaling>
        <c:delete val="0"/>
        <c:axPos val="l"/>
        <c:numFmt formatCode="General" sourceLinked="1"/>
        <c:majorTickMark val="none"/>
        <c:minorTickMark val="none"/>
        <c:tickLblPos val="nextTo"/>
        <c:crossAx val="823398960"/>
        <c:crosses val="autoZero"/>
        <c:auto val="1"/>
        <c:lblAlgn val="ctr"/>
        <c:lblOffset val="100"/>
        <c:noMultiLvlLbl val="0"/>
      </c:catAx>
      <c:valAx>
        <c:axId val="823398960"/>
        <c:scaling>
          <c:orientation val="minMax"/>
        </c:scaling>
        <c:delete val="0"/>
        <c:axPos val="b"/>
        <c:majorGridlines>
          <c:spPr>
            <a:ln>
              <a:prstDash val="sysDot"/>
            </a:ln>
          </c:spPr>
        </c:majorGridlines>
        <c:numFmt formatCode="0%" sourceLinked="0"/>
        <c:majorTickMark val="none"/>
        <c:minorTickMark val="none"/>
        <c:tickLblPos val="nextTo"/>
        <c:crossAx val="823394608"/>
        <c:crosses val="autoZero"/>
        <c:crossBetween val="between"/>
      </c:valAx>
    </c:plotArea>
    <c:legend>
      <c:legendPos val="b"/>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pPr>
            <a:r>
              <a:rPr lang="de-DE" sz="800"/>
              <a:t>Sozialversicherungspflichtig Beschäftigte am Wohnort nach Altersklassen und Staatsangehörigkeit, 2015,</a:t>
            </a:r>
            <a:r>
              <a:rPr lang="de-DE" sz="800" baseline="0"/>
              <a:t> </a:t>
            </a:r>
            <a:r>
              <a:rPr lang="de-DE" sz="800"/>
              <a:t>Wetteraukreis</a:t>
            </a:r>
          </a:p>
        </c:rich>
      </c:tx>
      <c:layout>
        <c:manualLayout>
          <c:xMode val="edge"/>
          <c:yMode val="edge"/>
          <c:x val="0.16125887170312431"/>
          <c:y val="3.6806164451604832E-2"/>
        </c:manualLayout>
      </c:layout>
      <c:overlay val="0"/>
      <c:spPr>
        <a:noFill/>
        <a:ln w="25400">
          <a:noFill/>
        </a:ln>
      </c:spPr>
    </c:title>
    <c:autoTitleDeleted val="0"/>
    <c:plotArea>
      <c:layout>
        <c:manualLayout>
          <c:layoutTarget val="inner"/>
          <c:xMode val="edge"/>
          <c:yMode val="edge"/>
          <c:x val="8.2437275985663097E-2"/>
          <c:y val="0.15567282321899717"/>
          <c:w val="0.88530465949820791"/>
          <c:h val="0.66226912928759962"/>
        </c:manualLayout>
      </c:layout>
      <c:barChart>
        <c:barDir val="col"/>
        <c:grouping val="percentStacked"/>
        <c:varyColors val="0"/>
        <c:ser>
          <c:idx val="0"/>
          <c:order val="0"/>
          <c:tx>
            <c:strRef>
              <c:f>'[1]WE-2015'!$A$3</c:f>
              <c:strCache>
                <c:ptCount val="1"/>
                <c:pt idx="0">
                  <c:v>Deutsche</c:v>
                </c:pt>
              </c:strCache>
            </c:strRef>
          </c:tx>
          <c:spPr>
            <a:solidFill>
              <a:srgbClr val="009999"/>
            </a:solidFill>
          </c:spPr>
          <c:invertIfNegative val="0"/>
          <c:dLbls>
            <c:numFmt formatCode="* #,##0;* \-_ #,##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'[1]WE-2015'!$B$2:$E$2</c:f>
              <c:strCache>
                <c:ptCount val="4"/>
                <c:pt idx="0">
                  <c:v>unter 25 Jahre</c:v>
                </c:pt>
                <c:pt idx="1">
                  <c:v>25 bis unter 50 Jahre</c:v>
                </c:pt>
                <c:pt idx="2">
                  <c:v>50 bis unter 65 Jahre</c:v>
                </c:pt>
                <c:pt idx="3">
                  <c:v>65 Jahre und älter</c:v>
                </c:pt>
              </c:strCache>
            </c:strRef>
          </c:cat>
          <c:val>
            <c:numRef>
              <c:f>'[1]WE-2015'!$B$3:$E$3</c:f>
              <c:numCache>
                <c:formatCode>General</c:formatCode>
                <c:ptCount val="4"/>
                <c:pt idx="0">
                  <c:v>9905</c:v>
                </c:pt>
                <c:pt idx="1">
                  <c:v>57907</c:v>
                </c:pt>
                <c:pt idx="2">
                  <c:v>33651</c:v>
                </c:pt>
                <c:pt idx="3">
                  <c:v>749</c:v>
                </c:pt>
              </c:numCache>
            </c:numRef>
          </c:val>
          <c:extLst>
            <c:ext xmlns:c16="http://schemas.microsoft.com/office/drawing/2014/chart" uri="{C3380CC4-5D6E-409C-BE32-E72D297353CC}">
              <c16:uniqueId val="{00000000-8235-445D-82F9-797C3FB72FB4}"/>
            </c:ext>
          </c:extLst>
        </c:ser>
        <c:ser>
          <c:idx val="1"/>
          <c:order val="1"/>
          <c:tx>
            <c:strRef>
              <c:f>'[1]WE-2015'!$A$4</c:f>
              <c:strCache>
                <c:ptCount val="1"/>
                <c:pt idx="0">
                  <c:v>Ausländer</c:v>
                </c:pt>
              </c:strCache>
            </c:strRef>
          </c:tx>
          <c:spPr>
            <a:solidFill>
              <a:schemeClr val="bg1">
                <a:lumMod val="75000"/>
              </a:schemeClr>
            </a:solidFill>
          </c:spPr>
          <c:invertIfNegative val="0"/>
          <c:dLbls>
            <c:dLbl>
              <c:idx val="0"/>
              <c:numFmt formatCode="#,##0" sourceLinked="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235-445D-82F9-797C3FB72FB4}"/>
                </c:ext>
              </c:extLst>
            </c:dLbl>
            <c:dLbl>
              <c:idx val="1"/>
              <c:numFmt formatCode="#,##0" sourceLinked="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235-445D-82F9-797C3FB72FB4}"/>
                </c:ext>
              </c:extLst>
            </c:dLbl>
            <c:dLbl>
              <c:idx val="2"/>
              <c:numFmt formatCode="#,##0" sourceLinked="0"/>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235-445D-82F9-797C3FB72FB4}"/>
                </c:ext>
              </c:extLst>
            </c:dLbl>
            <c:dLbl>
              <c:idx val="3"/>
              <c:numFmt formatCode="#,##0" sourceLinked="0"/>
              <c:spPr>
                <a:noFill/>
                <a:ln w="25400">
                  <a:noFill/>
                </a:ln>
              </c:spPr>
              <c:txPr>
                <a:bodyPr/>
                <a:lstStyle/>
                <a:p>
                  <a:pPr>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235-445D-82F9-797C3FB72FB4}"/>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'[1]WE-2015'!$B$2:$E$2</c:f>
              <c:strCache>
                <c:ptCount val="4"/>
                <c:pt idx="0">
                  <c:v>unter 25 Jahre</c:v>
                </c:pt>
                <c:pt idx="1">
                  <c:v>25 bis unter 50 Jahre</c:v>
                </c:pt>
                <c:pt idx="2">
                  <c:v>50 bis unter 65 Jahre</c:v>
                </c:pt>
                <c:pt idx="3">
                  <c:v>65 Jahre und älter</c:v>
                </c:pt>
              </c:strCache>
            </c:strRef>
          </c:cat>
          <c:val>
            <c:numRef>
              <c:f>'[1]WE-2015'!$B$4:$E$4</c:f>
              <c:numCache>
                <c:formatCode>General</c:formatCode>
                <c:ptCount val="4"/>
                <c:pt idx="0">
                  <c:v>991</c:v>
                </c:pt>
                <c:pt idx="1">
                  <c:v>7134</c:v>
                </c:pt>
                <c:pt idx="2">
                  <c:v>2039</c:v>
                </c:pt>
                <c:pt idx="3">
                  <c:v>56</c:v>
                </c:pt>
              </c:numCache>
            </c:numRef>
          </c:val>
          <c:extLst>
            <c:ext xmlns:c16="http://schemas.microsoft.com/office/drawing/2014/chart" uri="{C3380CC4-5D6E-409C-BE32-E72D297353CC}">
              <c16:uniqueId val="{00000005-8235-445D-82F9-797C3FB72FB4}"/>
            </c:ext>
          </c:extLst>
        </c:ser>
        <c:dLbls>
          <c:showLegendKey val="0"/>
          <c:showVal val="0"/>
          <c:showCatName val="0"/>
          <c:showSerName val="0"/>
          <c:showPercent val="0"/>
          <c:showBubbleSize val="0"/>
        </c:dLbls>
        <c:gapWidth val="150"/>
        <c:overlap val="100"/>
        <c:axId val="811962112"/>
        <c:axId val="811965920"/>
      </c:barChart>
      <c:catAx>
        <c:axId val="811962112"/>
        <c:scaling>
          <c:orientation val="minMax"/>
        </c:scaling>
        <c:delete val="0"/>
        <c:axPos val="b"/>
        <c:numFmt formatCode="General" sourceLinked="1"/>
        <c:majorTickMark val="none"/>
        <c:minorTickMark val="none"/>
        <c:tickLblPos val="nextTo"/>
        <c:crossAx val="811965920"/>
        <c:crosses val="autoZero"/>
        <c:auto val="1"/>
        <c:lblAlgn val="ctr"/>
        <c:lblOffset val="100"/>
        <c:noMultiLvlLbl val="0"/>
      </c:catAx>
      <c:valAx>
        <c:axId val="811965920"/>
        <c:scaling>
          <c:orientation val="minMax"/>
          <c:min val="0"/>
        </c:scaling>
        <c:delete val="0"/>
        <c:axPos val="l"/>
        <c:majorGridlines>
          <c:spPr>
            <a:ln>
              <a:prstDash val="sysDot"/>
            </a:ln>
          </c:spPr>
        </c:majorGridlines>
        <c:numFmt formatCode="0%" sourceLinked="0"/>
        <c:majorTickMark val="none"/>
        <c:minorTickMark val="none"/>
        <c:tickLblPos val="nextTo"/>
        <c:crossAx val="811962112"/>
        <c:crosses val="autoZero"/>
        <c:crossBetween val="between"/>
      </c:valAx>
    </c:plotArea>
    <c:legend>
      <c:legendPos val="r"/>
      <c:layout>
        <c:manualLayout>
          <c:xMode val="edge"/>
          <c:yMode val="edge"/>
          <c:x val="0.34767025089605735"/>
          <c:y val="0.90196081690316465"/>
          <c:w val="0.34647550776583136"/>
          <c:h val="8.4398922430210743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de-DE" sz="800"/>
              <a:t>Sozialversicherungspflichtig Beschäftigte nach</a:t>
            </a:r>
            <a:r>
              <a:rPr lang="de-DE" sz="800" baseline="0"/>
              <a:t> Wirtschaftsabschnitten* </a:t>
            </a:r>
            <a:r>
              <a:rPr lang="de-DE" sz="800"/>
              <a:t>und Staatsangehörigkeit, 2012, Land Hessen</a:t>
            </a:r>
          </a:p>
        </c:rich>
      </c:tx>
      <c:layout>
        <c:manualLayout>
          <c:xMode val="edge"/>
          <c:yMode val="edge"/>
          <c:x val="0.22814356604322963"/>
          <c:y val="3.3599505944109931E-2"/>
        </c:manualLayout>
      </c:layout>
      <c:overlay val="0"/>
      <c:spPr>
        <a:noFill/>
        <a:ln w="25400">
          <a:noFill/>
        </a:ln>
      </c:spPr>
    </c:title>
    <c:autoTitleDeleted val="0"/>
    <c:plotArea>
      <c:layout>
        <c:manualLayout>
          <c:layoutTarget val="inner"/>
          <c:xMode val="edge"/>
          <c:yMode val="edge"/>
          <c:x val="0.30727021855912878"/>
          <c:y val="8.1629355154135178E-2"/>
          <c:w val="0.64557688058465545"/>
          <c:h val="0.80779640780196582"/>
        </c:manualLayout>
      </c:layout>
      <c:barChart>
        <c:barDir val="bar"/>
        <c:grouping val="percentStacked"/>
        <c:varyColors val="0"/>
        <c:ser>
          <c:idx val="0"/>
          <c:order val="0"/>
          <c:tx>
            <c:strRef>
              <c:f>'1.5_12'!$V$6</c:f>
              <c:strCache>
                <c:ptCount val="1"/>
                <c:pt idx="0">
                  <c:v>Deutsche</c:v>
                </c:pt>
              </c:strCache>
            </c:strRef>
          </c:tx>
          <c:spPr>
            <a:solidFill>
              <a:srgbClr val="009999"/>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'1.5_12'!$W$5:$AQ$5</c:f>
              <c:strCache>
                <c:ptCount val="20"/>
                <c:pt idx="0">
                  <c:v>A Land- und Forstwirtschaft, Fischerei</c:v>
                </c:pt>
                <c:pt idx="1">
                  <c:v>B Bergbau und Gewinnung von Steinen und Erden</c:v>
                </c:pt>
                <c:pt idx="2">
                  <c:v>C Verarbeitendes Gewerbe</c:v>
                </c:pt>
                <c:pt idx="3">
                  <c:v>D Energieversorgung</c:v>
                </c:pt>
                <c:pt idx="4">
                  <c:v>E</c:v>
                </c:pt>
                <c:pt idx="5">
                  <c:v>F Baugewerbe</c:v>
                </c:pt>
                <c:pt idx="6">
                  <c:v>G Handel; Instandhaltung und Reparatur von Kraftfahrzeugen</c:v>
                </c:pt>
                <c:pt idx="7">
                  <c:v>H Verkehr und Lagerei</c:v>
                </c:pt>
                <c:pt idx="8">
                  <c:v>I Gastgewerbe</c:v>
                </c:pt>
                <c:pt idx="9">
                  <c:v>J Information und Kommunikation</c:v>
                </c:pt>
                <c:pt idx="10">
                  <c:v>K Erbringung von Finanz- und Versicherungsdienstleistungen</c:v>
                </c:pt>
                <c:pt idx="11">
                  <c:v>L Grundstücks- und Wohnungswesen</c:v>
                </c:pt>
                <c:pt idx="12">
                  <c:v>M</c:v>
                </c:pt>
                <c:pt idx="13">
                  <c:v>N</c:v>
                </c:pt>
                <c:pt idx="14">
                  <c:v>O Öffentliche Verwaltung, Verteidigung; Sozialversicherung</c:v>
                </c:pt>
                <c:pt idx="15">
                  <c:v>P Erziehung und Unterricht</c:v>
                </c:pt>
                <c:pt idx="16">
                  <c:v>Q Gesundheits- und Sozialwesen</c:v>
                </c:pt>
                <c:pt idx="17">
                  <c:v>R Kunst, Unterhaltung und Erholung</c:v>
                </c:pt>
                <c:pt idx="18">
                  <c:v>S Erbringung von sonstigen Dienstleistungen</c:v>
                </c:pt>
                <c:pt idx="19">
                  <c:v>insgesamt</c:v>
                </c:pt>
              </c:strCache>
            </c:strRef>
          </c:cat>
          <c:val>
            <c:numRef>
              <c:f>'1.5_12'!$W$6:$AQ$6</c:f>
              <c:numCache>
                <c:formatCode>* #,##0;* \-_ #,##0;\-</c:formatCode>
                <c:ptCount val="21"/>
                <c:pt idx="0">
                  <c:v>6091</c:v>
                </c:pt>
                <c:pt idx="1">
                  <c:v>6330</c:v>
                </c:pt>
                <c:pt idx="2">
                  <c:v>376632</c:v>
                </c:pt>
                <c:pt idx="3">
                  <c:v>14096</c:v>
                </c:pt>
                <c:pt idx="4">
                  <c:v>13028</c:v>
                </c:pt>
                <c:pt idx="5">
                  <c:v>85125</c:v>
                </c:pt>
                <c:pt idx="6">
                  <c:v>277563</c:v>
                </c:pt>
                <c:pt idx="7">
                  <c:v>112649</c:v>
                </c:pt>
                <c:pt idx="8">
                  <c:v>45267</c:v>
                </c:pt>
                <c:pt idx="9">
                  <c:v>68031</c:v>
                </c:pt>
                <c:pt idx="10">
                  <c:v>118422</c:v>
                </c:pt>
                <c:pt idx="11">
                  <c:v>18425</c:v>
                </c:pt>
                <c:pt idx="12">
                  <c:v>141245</c:v>
                </c:pt>
                <c:pt idx="13">
                  <c:v>115060</c:v>
                </c:pt>
                <c:pt idx="14">
                  <c:v>122002</c:v>
                </c:pt>
                <c:pt idx="15">
                  <c:v>73683</c:v>
                </c:pt>
                <c:pt idx="16">
                  <c:v>256633</c:v>
                </c:pt>
                <c:pt idx="17">
                  <c:v>14234</c:v>
                </c:pt>
                <c:pt idx="18">
                  <c:v>53657</c:v>
                </c:pt>
                <c:pt idx="19">
                  <c:v>1922189</c:v>
                </c:pt>
              </c:numCache>
            </c:numRef>
          </c:val>
          <c:extLst>
            <c:ext xmlns:c16="http://schemas.microsoft.com/office/drawing/2014/chart" uri="{C3380CC4-5D6E-409C-BE32-E72D297353CC}">
              <c16:uniqueId val="{00000000-487A-4CCF-BF18-3A0469C83BBB}"/>
            </c:ext>
          </c:extLst>
        </c:ser>
        <c:ser>
          <c:idx val="1"/>
          <c:order val="1"/>
          <c:tx>
            <c:strRef>
              <c:f>'1.5_12'!$V$7</c:f>
              <c:strCache>
                <c:ptCount val="1"/>
                <c:pt idx="0">
                  <c:v>Ausländer</c:v>
                </c:pt>
              </c:strCache>
            </c:strRef>
          </c:tx>
          <c:spPr>
            <a:solidFill>
              <a:schemeClr val="bg1">
                <a:lumMod val="75000"/>
              </a:schemeClr>
            </a:solidFill>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1-487A-4CCF-BF18-3A0469C83BB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'1.5_12'!$W$5:$AQ$5</c:f>
              <c:strCache>
                <c:ptCount val="20"/>
                <c:pt idx="0">
                  <c:v>A Land- und Forstwirtschaft, Fischerei</c:v>
                </c:pt>
                <c:pt idx="1">
                  <c:v>B Bergbau und Gewinnung von Steinen und Erden</c:v>
                </c:pt>
                <c:pt idx="2">
                  <c:v>C Verarbeitendes Gewerbe</c:v>
                </c:pt>
                <c:pt idx="3">
                  <c:v>D Energieversorgung</c:v>
                </c:pt>
                <c:pt idx="4">
                  <c:v>E</c:v>
                </c:pt>
                <c:pt idx="5">
                  <c:v>F Baugewerbe</c:v>
                </c:pt>
                <c:pt idx="6">
                  <c:v>G Handel; Instandhaltung und Reparatur von Kraftfahrzeugen</c:v>
                </c:pt>
                <c:pt idx="7">
                  <c:v>H Verkehr und Lagerei</c:v>
                </c:pt>
                <c:pt idx="8">
                  <c:v>I Gastgewerbe</c:v>
                </c:pt>
                <c:pt idx="9">
                  <c:v>J Information und Kommunikation</c:v>
                </c:pt>
                <c:pt idx="10">
                  <c:v>K Erbringung von Finanz- und Versicherungsdienstleistungen</c:v>
                </c:pt>
                <c:pt idx="11">
                  <c:v>L Grundstücks- und Wohnungswesen</c:v>
                </c:pt>
                <c:pt idx="12">
                  <c:v>M</c:v>
                </c:pt>
                <c:pt idx="13">
                  <c:v>N</c:v>
                </c:pt>
                <c:pt idx="14">
                  <c:v>O Öffentliche Verwaltung, Verteidigung; Sozialversicherung</c:v>
                </c:pt>
                <c:pt idx="15">
                  <c:v>P Erziehung und Unterricht</c:v>
                </c:pt>
                <c:pt idx="16">
                  <c:v>Q Gesundheits- und Sozialwesen</c:v>
                </c:pt>
                <c:pt idx="17">
                  <c:v>R Kunst, Unterhaltung und Erholung</c:v>
                </c:pt>
                <c:pt idx="18">
                  <c:v>S Erbringung von sonstigen Dienstleistungen</c:v>
                </c:pt>
                <c:pt idx="19">
                  <c:v>insgesamt</c:v>
                </c:pt>
              </c:strCache>
            </c:strRef>
          </c:cat>
          <c:val>
            <c:numRef>
              <c:f>'1.5_12'!$W$7:$AQ$7</c:f>
              <c:numCache>
                <c:formatCode>* #,##0;* \-_ #,##0;\-</c:formatCode>
                <c:ptCount val="21"/>
                <c:pt idx="0">
                  <c:v>1994</c:v>
                </c:pt>
                <c:pt idx="1">
                  <c:v>250</c:v>
                </c:pt>
                <c:pt idx="2">
                  <c:v>37127</c:v>
                </c:pt>
                <c:pt idx="3">
                  <c:v>492</c:v>
                </c:pt>
                <c:pt idx="4">
                  <c:v>1400</c:v>
                </c:pt>
                <c:pt idx="5">
                  <c:v>15342</c:v>
                </c:pt>
                <c:pt idx="6">
                  <c:v>30213</c:v>
                </c:pt>
                <c:pt idx="7">
                  <c:v>21050</c:v>
                </c:pt>
                <c:pt idx="8">
                  <c:v>22782</c:v>
                </c:pt>
                <c:pt idx="9">
                  <c:v>6580</c:v>
                </c:pt>
                <c:pt idx="10">
                  <c:v>7007</c:v>
                </c:pt>
                <c:pt idx="11">
                  <c:v>1459</c:v>
                </c:pt>
                <c:pt idx="12">
                  <c:v>11142</c:v>
                </c:pt>
                <c:pt idx="13">
                  <c:v>37376</c:v>
                </c:pt>
                <c:pt idx="14">
                  <c:v>3533</c:v>
                </c:pt>
                <c:pt idx="15">
                  <c:v>6960</c:v>
                </c:pt>
                <c:pt idx="16">
                  <c:v>19682</c:v>
                </c:pt>
                <c:pt idx="17">
                  <c:v>2370</c:v>
                </c:pt>
                <c:pt idx="18">
                  <c:v>6138</c:v>
                </c:pt>
                <c:pt idx="19">
                  <c:v>234598</c:v>
                </c:pt>
              </c:numCache>
            </c:numRef>
          </c:val>
          <c:extLst>
            <c:ext xmlns:c16="http://schemas.microsoft.com/office/drawing/2014/chart" uri="{C3380CC4-5D6E-409C-BE32-E72D297353CC}">
              <c16:uniqueId val="{00000002-487A-4CCF-BF18-3A0469C83BBB}"/>
            </c:ext>
          </c:extLst>
        </c:ser>
        <c:dLbls>
          <c:showLegendKey val="0"/>
          <c:showVal val="0"/>
          <c:showCatName val="0"/>
          <c:showSerName val="0"/>
          <c:showPercent val="0"/>
          <c:showBubbleSize val="0"/>
        </c:dLbls>
        <c:gapWidth val="150"/>
        <c:overlap val="100"/>
        <c:axId val="823401136"/>
        <c:axId val="823401680"/>
      </c:barChart>
      <c:catAx>
        <c:axId val="823401136"/>
        <c:scaling>
          <c:orientation val="minMax"/>
        </c:scaling>
        <c:delete val="0"/>
        <c:axPos val="l"/>
        <c:numFmt formatCode="General" sourceLinked="1"/>
        <c:majorTickMark val="none"/>
        <c:minorTickMark val="none"/>
        <c:tickLblPos val="nextTo"/>
        <c:crossAx val="823401680"/>
        <c:crosses val="autoZero"/>
        <c:auto val="1"/>
        <c:lblAlgn val="ctr"/>
        <c:lblOffset val="100"/>
        <c:noMultiLvlLbl val="0"/>
      </c:catAx>
      <c:valAx>
        <c:axId val="823401680"/>
        <c:scaling>
          <c:orientation val="minMax"/>
        </c:scaling>
        <c:delete val="0"/>
        <c:axPos val="b"/>
        <c:majorGridlines>
          <c:spPr>
            <a:ln>
              <a:prstDash val="sysDot"/>
            </a:ln>
          </c:spPr>
        </c:majorGridlines>
        <c:numFmt formatCode="0%" sourceLinked="0"/>
        <c:majorTickMark val="none"/>
        <c:minorTickMark val="none"/>
        <c:tickLblPos val="nextTo"/>
        <c:crossAx val="823401136"/>
        <c:crosses val="autoZero"/>
        <c:crossBetween val="between"/>
      </c:valAx>
    </c:plotArea>
    <c:legend>
      <c:legendPos val="b"/>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de-DE" sz="800"/>
              <a:t>Sozialversicherungspflichtig Beschäftigte nach</a:t>
            </a:r>
            <a:r>
              <a:rPr lang="de-DE" sz="800" baseline="0"/>
              <a:t> Wirtschaftsabschnitten* </a:t>
            </a:r>
            <a:r>
              <a:rPr lang="de-DE" sz="800"/>
              <a:t>und Staatsangehörigkeit, 2011, Wetteraukreis</a:t>
            </a:r>
          </a:p>
        </c:rich>
      </c:tx>
      <c:layout>
        <c:manualLayout>
          <c:xMode val="edge"/>
          <c:yMode val="edge"/>
          <c:x val="0.22814356604322963"/>
          <c:y val="3.3599505944109931E-2"/>
        </c:manualLayout>
      </c:layout>
      <c:overlay val="0"/>
      <c:spPr>
        <a:noFill/>
        <a:ln w="25400">
          <a:noFill/>
        </a:ln>
      </c:spPr>
    </c:title>
    <c:autoTitleDeleted val="0"/>
    <c:plotArea>
      <c:layout>
        <c:manualLayout>
          <c:layoutTarget val="inner"/>
          <c:xMode val="edge"/>
          <c:yMode val="edge"/>
          <c:x val="0.30727021855912878"/>
          <c:y val="8.1629355154135178E-2"/>
          <c:w val="0.64557688058465545"/>
          <c:h val="0.80779640780196582"/>
        </c:manualLayout>
      </c:layout>
      <c:barChart>
        <c:barDir val="bar"/>
        <c:grouping val="percentStacked"/>
        <c:varyColors val="0"/>
        <c:ser>
          <c:idx val="0"/>
          <c:order val="0"/>
          <c:tx>
            <c:strRef>
              <c:f>'1.5_11'!$A$6</c:f>
              <c:strCache>
                <c:ptCount val="1"/>
                <c:pt idx="0">
                  <c:v>Deutsche</c:v>
                </c:pt>
              </c:strCache>
            </c:strRef>
          </c:tx>
          <c:spPr>
            <a:solidFill>
              <a:srgbClr val="009999"/>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'1.5_11'!$B$5:$U$5</c:f>
              <c:strCache>
                <c:ptCount val="20"/>
                <c:pt idx="0">
                  <c:v>A Land- und Forstwirtschaft, Fischerei</c:v>
                </c:pt>
                <c:pt idx="1">
                  <c:v>B Bergbau und Gewinnung von Steinen und Erden</c:v>
                </c:pt>
                <c:pt idx="2">
                  <c:v>C Verarbeitendes Gewerbe</c:v>
                </c:pt>
                <c:pt idx="3">
                  <c:v>D Energieversorgung</c:v>
                </c:pt>
                <c:pt idx="4">
                  <c:v>E</c:v>
                </c:pt>
                <c:pt idx="5">
                  <c:v>F Baugewerbe</c:v>
                </c:pt>
                <c:pt idx="6">
                  <c:v>G Handel; Instandhaltung und Reparatur von Kraftfahrzeugen</c:v>
                </c:pt>
                <c:pt idx="7">
                  <c:v>H Verkehr und Lagerei</c:v>
                </c:pt>
                <c:pt idx="8">
                  <c:v>I Gastgewerbe</c:v>
                </c:pt>
                <c:pt idx="9">
                  <c:v>J Information und Kommunikation</c:v>
                </c:pt>
                <c:pt idx="10">
                  <c:v>K Erbringung von Finanz- und Versicherungsdienstleistungen</c:v>
                </c:pt>
                <c:pt idx="11">
                  <c:v>L Grundstücks- und Wohnungswesen</c:v>
                </c:pt>
                <c:pt idx="12">
                  <c:v>M</c:v>
                </c:pt>
                <c:pt idx="13">
                  <c:v>N</c:v>
                </c:pt>
                <c:pt idx="14">
                  <c:v>O Öffentliche Verwaltung, Verteidigung; Sozialversicherung</c:v>
                </c:pt>
                <c:pt idx="15">
                  <c:v>P Erziehung und Unterricht</c:v>
                </c:pt>
                <c:pt idx="16">
                  <c:v>Q Gesundheits- und Sozialwesen</c:v>
                </c:pt>
                <c:pt idx="17">
                  <c:v>R Kunst, Unterhaltung und Erholung</c:v>
                </c:pt>
                <c:pt idx="18">
                  <c:v>S Erbringung von sonstigen Dienstleistungen</c:v>
                </c:pt>
                <c:pt idx="19">
                  <c:v>insgesamt</c:v>
                </c:pt>
              </c:strCache>
            </c:strRef>
          </c:cat>
          <c:val>
            <c:numRef>
              <c:f>'1.5_11'!$B$6:$U$6</c:f>
              <c:numCache>
                <c:formatCode>* #,##0;* \-_ #,##0;\-</c:formatCode>
                <c:ptCount val="20"/>
                <c:pt idx="0">
                  <c:v>398</c:v>
                </c:pt>
                <c:pt idx="1">
                  <c:v>116</c:v>
                </c:pt>
                <c:pt idx="2">
                  <c:v>15218</c:v>
                </c:pt>
                <c:pt idx="3">
                  <c:v>1012</c:v>
                </c:pt>
                <c:pt idx="4">
                  <c:v>668</c:v>
                </c:pt>
                <c:pt idx="5">
                  <c:v>5228</c:v>
                </c:pt>
                <c:pt idx="6">
                  <c:v>15836</c:v>
                </c:pt>
                <c:pt idx="7">
                  <c:v>4577</c:v>
                </c:pt>
                <c:pt idx="8">
                  <c:v>1861</c:v>
                </c:pt>
                <c:pt idx="9">
                  <c:v>3573</c:v>
                </c:pt>
                <c:pt idx="10">
                  <c:v>8479</c:v>
                </c:pt>
                <c:pt idx="11">
                  <c:v>847</c:v>
                </c:pt>
                <c:pt idx="12">
                  <c:v>7987</c:v>
                </c:pt>
                <c:pt idx="13">
                  <c:v>6593</c:v>
                </c:pt>
                <c:pt idx="14">
                  <c:v>6439</c:v>
                </c:pt>
                <c:pt idx="15">
                  <c:v>2831</c:v>
                </c:pt>
                <c:pt idx="16">
                  <c:v>11883</c:v>
                </c:pt>
                <c:pt idx="17">
                  <c:v>566</c:v>
                </c:pt>
                <c:pt idx="18">
                  <c:v>2622</c:v>
                </c:pt>
                <c:pt idx="19">
                  <c:v>96916</c:v>
                </c:pt>
              </c:numCache>
            </c:numRef>
          </c:val>
          <c:extLst>
            <c:ext xmlns:c16="http://schemas.microsoft.com/office/drawing/2014/chart" uri="{C3380CC4-5D6E-409C-BE32-E72D297353CC}">
              <c16:uniqueId val="{00000000-9D77-4FEC-AA04-DFF74D50ED01}"/>
            </c:ext>
          </c:extLst>
        </c:ser>
        <c:ser>
          <c:idx val="1"/>
          <c:order val="1"/>
          <c:tx>
            <c:strRef>
              <c:f>'1.5_11'!$A$7</c:f>
              <c:strCache>
                <c:ptCount val="1"/>
                <c:pt idx="0">
                  <c:v>Ausländer</c:v>
                </c:pt>
              </c:strCache>
            </c:strRef>
          </c:tx>
          <c:spPr>
            <a:solidFill>
              <a:schemeClr val="bg1">
                <a:lumMod val="75000"/>
              </a:schemeClr>
            </a:solidFill>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1-9D77-4FEC-AA04-DFF74D50ED0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'1.5_11'!$B$5:$U$5</c:f>
              <c:strCache>
                <c:ptCount val="20"/>
                <c:pt idx="0">
                  <c:v>A Land- und Forstwirtschaft, Fischerei</c:v>
                </c:pt>
                <c:pt idx="1">
                  <c:v>B Bergbau und Gewinnung von Steinen und Erden</c:v>
                </c:pt>
                <c:pt idx="2">
                  <c:v>C Verarbeitendes Gewerbe</c:v>
                </c:pt>
                <c:pt idx="3">
                  <c:v>D Energieversorgung</c:v>
                </c:pt>
                <c:pt idx="4">
                  <c:v>E</c:v>
                </c:pt>
                <c:pt idx="5">
                  <c:v>F Baugewerbe</c:v>
                </c:pt>
                <c:pt idx="6">
                  <c:v>G Handel; Instandhaltung und Reparatur von Kraftfahrzeugen</c:v>
                </c:pt>
                <c:pt idx="7">
                  <c:v>H Verkehr und Lagerei</c:v>
                </c:pt>
                <c:pt idx="8">
                  <c:v>I Gastgewerbe</c:v>
                </c:pt>
                <c:pt idx="9">
                  <c:v>J Information und Kommunikation</c:v>
                </c:pt>
                <c:pt idx="10">
                  <c:v>K Erbringung von Finanz- und Versicherungsdienstleistungen</c:v>
                </c:pt>
                <c:pt idx="11">
                  <c:v>L Grundstücks- und Wohnungswesen</c:v>
                </c:pt>
                <c:pt idx="12">
                  <c:v>M</c:v>
                </c:pt>
                <c:pt idx="13">
                  <c:v>N</c:v>
                </c:pt>
                <c:pt idx="14">
                  <c:v>O Öffentliche Verwaltung, Verteidigung; Sozialversicherung</c:v>
                </c:pt>
                <c:pt idx="15">
                  <c:v>P Erziehung und Unterricht</c:v>
                </c:pt>
                <c:pt idx="16">
                  <c:v>Q Gesundheits- und Sozialwesen</c:v>
                </c:pt>
                <c:pt idx="17">
                  <c:v>R Kunst, Unterhaltung und Erholung</c:v>
                </c:pt>
                <c:pt idx="18">
                  <c:v>S Erbringung von sonstigen Dienstleistungen</c:v>
                </c:pt>
                <c:pt idx="19">
                  <c:v>insgesamt</c:v>
                </c:pt>
              </c:strCache>
            </c:strRef>
          </c:cat>
          <c:val>
            <c:numRef>
              <c:f>'1.5_11'!$B$7:$U$7</c:f>
              <c:numCache>
                <c:formatCode>* #,##0;* \-_ #,##0;\-</c:formatCode>
                <c:ptCount val="20"/>
                <c:pt idx="0">
                  <c:v>112</c:v>
                </c:pt>
                <c:pt idx="1">
                  <c:v>0</c:v>
                </c:pt>
                <c:pt idx="2">
                  <c:v>1051</c:v>
                </c:pt>
                <c:pt idx="3">
                  <c:v>8</c:v>
                </c:pt>
                <c:pt idx="4">
                  <c:v>32</c:v>
                </c:pt>
                <c:pt idx="5">
                  <c:v>409</c:v>
                </c:pt>
                <c:pt idx="6">
                  <c:v>1111</c:v>
                </c:pt>
                <c:pt idx="7">
                  <c:v>629</c:v>
                </c:pt>
                <c:pt idx="8">
                  <c:v>711</c:v>
                </c:pt>
                <c:pt idx="9">
                  <c:v>163</c:v>
                </c:pt>
                <c:pt idx="10">
                  <c:v>253</c:v>
                </c:pt>
                <c:pt idx="11">
                  <c:v>49</c:v>
                </c:pt>
                <c:pt idx="12">
                  <c:v>343</c:v>
                </c:pt>
                <c:pt idx="13">
                  <c:v>1069</c:v>
                </c:pt>
                <c:pt idx="14">
                  <c:v>147</c:v>
                </c:pt>
                <c:pt idx="15">
                  <c:v>168</c:v>
                </c:pt>
                <c:pt idx="16">
                  <c:v>750</c:v>
                </c:pt>
                <c:pt idx="17">
                  <c:v>59</c:v>
                </c:pt>
                <c:pt idx="18">
                  <c:v>195</c:v>
                </c:pt>
                <c:pt idx="19">
                  <c:v>7318</c:v>
                </c:pt>
              </c:numCache>
            </c:numRef>
          </c:val>
          <c:extLst>
            <c:ext xmlns:c16="http://schemas.microsoft.com/office/drawing/2014/chart" uri="{C3380CC4-5D6E-409C-BE32-E72D297353CC}">
              <c16:uniqueId val="{00000002-9D77-4FEC-AA04-DFF74D50ED01}"/>
            </c:ext>
          </c:extLst>
        </c:ser>
        <c:dLbls>
          <c:showLegendKey val="0"/>
          <c:showVal val="0"/>
          <c:showCatName val="0"/>
          <c:showSerName val="0"/>
          <c:showPercent val="0"/>
          <c:showBubbleSize val="0"/>
        </c:dLbls>
        <c:gapWidth val="150"/>
        <c:overlap val="100"/>
        <c:axId val="823402768"/>
        <c:axId val="823390800"/>
      </c:barChart>
      <c:catAx>
        <c:axId val="823402768"/>
        <c:scaling>
          <c:orientation val="minMax"/>
        </c:scaling>
        <c:delete val="0"/>
        <c:axPos val="l"/>
        <c:numFmt formatCode="General" sourceLinked="1"/>
        <c:majorTickMark val="none"/>
        <c:minorTickMark val="none"/>
        <c:tickLblPos val="nextTo"/>
        <c:crossAx val="823390800"/>
        <c:crosses val="autoZero"/>
        <c:auto val="1"/>
        <c:lblAlgn val="ctr"/>
        <c:lblOffset val="100"/>
        <c:noMultiLvlLbl val="0"/>
      </c:catAx>
      <c:valAx>
        <c:axId val="823390800"/>
        <c:scaling>
          <c:orientation val="minMax"/>
        </c:scaling>
        <c:delete val="0"/>
        <c:axPos val="b"/>
        <c:majorGridlines>
          <c:spPr>
            <a:ln>
              <a:prstDash val="sysDot"/>
            </a:ln>
          </c:spPr>
        </c:majorGridlines>
        <c:numFmt formatCode="0%" sourceLinked="0"/>
        <c:majorTickMark val="none"/>
        <c:minorTickMark val="none"/>
        <c:tickLblPos val="nextTo"/>
        <c:crossAx val="823402768"/>
        <c:crosses val="autoZero"/>
        <c:crossBetween val="between"/>
      </c:valAx>
    </c:plotArea>
    <c:legend>
      <c:legendPos val="b"/>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de-DE" sz="800"/>
              <a:t>Sozialversicherungspflichtig Beschäftigte nach</a:t>
            </a:r>
            <a:r>
              <a:rPr lang="de-DE" sz="800" baseline="0"/>
              <a:t> Wirtschaftsabschnitten* </a:t>
            </a:r>
            <a:r>
              <a:rPr lang="de-DE" sz="800"/>
              <a:t>und Staatsangehörigkeit, 2011, Land Hessen</a:t>
            </a:r>
          </a:p>
        </c:rich>
      </c:tx>
      <c:layout>
        <c:manualLayout>
          <c:xMode val="edge"/>
          <c:yMode val="edge"/>
          <c:x val="0.22814356604322963"/>
          <c:y val="3.3599505944109931E-2"/>
        </c:manualLayout>
      </c:layout>
      <c:overlay val="0"/>
      <c:spPr>
        <a:noFill/>
        <a:ln w="25400">
          <a:noFill/>
        </a:ln>
      </c:spPr>
    </c:title>
    <c:autoTitleDeleted val="0"/>
    <c:plotArea>
      <c:layout>
        <c:manualLayout>
          <c:layoutTarget val="inner"/>
          <c:xMode val="edge"/>
          <c:yMode val="edge"/>
          <c:x val="0.30727021855912878"/>
          <c:y val="8.1629355154135178E-2"/>
          <c:w val="0.64557688058465545"/>
          <c:h val="0.80779640780196582"/>
        </c:manualLayout>
      </c:layout>
      <c:barChart>
        <c:barDir val="bar"/>
        <c:grouping val="percentStacked"/>
        <c:varyColors val="0"/>
        <c:ser>
          <c:idx val="0"/>
          <c:order val="0"/>
          <c:tx>
            <c:strRef>
              <c:f>'1.5_11'!$V$6</c:f>
              <c:strCache>
                <c:ptCount val="1"/>
                <c:pt idx="0">
                  <c:v>Deutsche</c:v>
                </c:pt>
              </c:strCache>
            </c:strRef>
          </c:tx>
          <c:spPr>
            <a:solidFill>
              <a:srgbClr val="009999"/>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'1.5_11'!$W$5:$AQ$5</c:f>
              <c:strCache>
                <c:ptCount val="20"/>
                <c:pt idx="0">
                  <c:v>A Land- und Forstwirtschaft, Fischerei</c:v>
                </c:pt>
                <c:pt idx="1">
                  <c:v>B Bergbau und Gewinnung von Steinen und Erden</c:v>
                </c:pt>
                <c:pt idx="2">
                  <c:v>C Verarbeitendes Gewerbe</c:v>
                </c:pt>
                <c:pt idx="3">
                  <c:v>D Energieversorgung</c:v>
                </c:pt>
                <c:pt idx="4">
                  <c:v>E</c:v>
                </c:pt>
                <c:pt idx="5">
                  <c:v>F Baugewerbe</c:v>
                </c:pt>
                <c:pt idx="6">
                  <c:v>G Handel; Instandhaltung und Reparatur von Kraftfahrzeugen</c:v>
                </c:pt>
                <c:pt idx="7">
                  <c:v>H Verkehr und Lagerei</c:v>
                </c:pt>
                <c:pt idx="8">
                  <c:v>I Gastgewerbe</c:v>
                </c:pt>
                <c:pt idx="9">
                  <c:v>J Information und Kommunikation</c:v>
                </c:pt>
                <c:pt idx="10">
                  <c:v>K Erbringung von Finanz- und Versicherungsdienstleistungen</c:v>
                </c:pt>
                <c:pt idx="11">
                  <c:v>L Grundstücks- und Wohnungswesen</c:v>
                </c:pt>
                <c:pt idx="12">
                  <c:v>M</c:v>
                </c:pt>
                <c:pt idx="13">
                  <c:v>N</c:v>
                </c:pt>
                <c:pt idx="14">
                  <c:v>O Öffentliche Verwaltung, Verteidigung; Sozialversicherung</c:v>
                </c:pt>
                <c:pt idx="15">
                  <c:v>P Erziehung und Unterricht</c:v>
                </c:pt>
                <c:pt idx="16">
                  <c:v>Q Gesundheits- und Sozialwesen</c:v>
                </c:pt>
                <c:pt idx="17">
                  <c:v>R Kunst, Unterhaltung und Erholung</c:v>
                </c:pt>
                <c:pt idx="18">
                  <c:v>S Erbringung von sonstigen Dienstleistungen</c:v>
                </c:pt>
                <c:pt idx="19">
                  <c:v>insgesamt</c:v>
                </c:pt>
              </c:strCache>
            </c:strRef>
          </c:cat>
          <c:val>
            <c:numRef>
              <c:f>'1.5_11'!$W$6:$AQ$6</c:f>
              <c:numCache>
                <c:formatCode>* #,##0;* \-_ #,##0;\-</c:formatCode>
                <c:ptCount val="21"/>
                <c:pt idx="0">
                  <c:v>6076</c:v>
                </c:pt>
                <c:pt idx="1">
                  <c:v>6284</c:v>
                </c:pt>
                <c:pt idx="2">
                  <c:v>369131</c:v>
                </c:pt>
                <c:pt idx="3">
                  <c:v>13756</c:v>
                </c:pt>
                <c:pt idx="4">
                  <c:v>12871</c:v>
                </c:pt>
                <c:pt idx="5">
                  <c:v>84718</c:v>
                </c:pt>
                <c:pt idx="6">
                  <c:v>272830</c:v>
                </c:pt>
                <c:pt idx="7">
                  <c:v>110989</c:v>
                </c:pt>
                <c:pt idx="8">
                  <c:v>44366</c:v>
                </c:pt>
                <c:pt idx="9">
                  <c:v>65524</c:v>
                </c:pt>
                <c:pt idx="10">
                  <c:v>116981</c:v>
                </c:pt>
                <c:pt idx="11">
                  <c:v>17896</c:v>
                </c:pt>
                <c:pt idx="12">
                  <c:v>139752</c:v>
                </c:pt>
                <c:pt idx="13">
                  <c:v>116976</c:v>
                </c:pt>
                <c:pt idx="14">
                  <c:v>126197</c:v>
                </c:pt>
                <c:pt idx="15">
                  <c:v>66835</c:v>
                </c:pt>
                <c:pt idx="16">
                  <c:v>250258</c:v>
                </c:pt>
                <c:pt idx="17">
                  <c:v>13272</c:v>
                </c:pt>
                <c:pt idx="18">
                  <c:v>53902</c:v>
                </c:pt>
                <c:pt idx="19">
                  <c:v>1892399</c:v>
                </c:pt>
              </c:numCache>
            </c:numRef>
          </c:val>
          <c:extLst>
            <c:ext xmlns:c16="http://schemas.microsoft.com/office/drawing/2014/chart" uri="{C3380CC4-5D6E-409C-BE32-E72D297353CC}">
              <c16:uniqueId val="{00000000-487A-4CCF-BF18-3A0469C83BBB}"/>
            </c:ext>
          </c:extLst>
        </c:ser>
        <c:ser>
          <c:idx val="1"/>
          <c:order val="1"/>
          <c:tx>
            <c:strRef>
              <c:f>'1.5_11'!$V$7</c:f>
              <c:strCache>
                <c:ptCount val="1"/>
                <c:pt idx="0">
                  <c:v>Ausländer</c:v>
                </c:pt>
              </c:strCache>
            </c:strRef>
          </c:tx>
          <c:spPr>
            <a:solidFill>
              <a:schemeClr val="bg1">
                <a:lumMod val="75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'1.5_11'!$W$5:$AQ$5</c:f>
              <c:strCache>
                <c:ptCount val="20"/>
                <c:pt idx="0">
                  <c:v>A Land- und Forstwirtschaft, Fischerei</c:v>
                </c:pt>
                <c:pt idx="1">
                  <c:v>B Bergbau und Gewinnung von Steinen und Erden</c:v>
                </c:pt>
                <c:pt idx="2">
                  <c:v>C Verarbeitendes Gewerbe</c:v>
                </c:pt>
                <c:pt idx="3">
                  <c:v>D Energieversorgung</c:v>
                </c:pt>
                <c:pt idx="4">
                  <c:v>E</c:v>
                </c:pt>
                <c:pt idx="5">
                  <c:v>F Baugewerbe</c:v>
                </c:pt>
                <c:pt idx="6">
                  <c:v>G Handel; Instandhaltung und Reparatur von Kraftfahrzeugen</c:v>
                </c:pt>
                <c:pt idx="7">
                  <c:v>H Verkehr und Lagerei</c:v>
                </c:pt>
                <c:pt idx="8">
                  <c:v>I Gastgewerbe</c:v>
                </c:pt>
                <c:pt idx="9">
                  <c:v>J Information und Kommunikation</c:v>
                </c:pt>
                <c:pt idx="10">
                  <c:v>K Erbringung von Finanz- und Versicherungsdienstleistungen</c:v>
                </c:pt>
                <c:pt idx="11">
                  <c:v>L Grundstücks- und Wohnungswesen</c:v>
                </c:pt>
                <c:pt idx="12">
                  <c:v>M</c:v>
                </c:pt>
                <c:pt idx="13">
                  <c:v>N</c:v>
                </c:pt>
                <c:pt idx="14">
                  <c:v>O Öffentliche Verwaltung, Verteidigung; Sozialversicherung</c:v>
                </c:pt>
                <c:pt idx="15">
                  <c:v>P Erziehung und Unterricht</c:v>
                </c:pt>
                <c:pt idx="16">
                  <c:v>Q Gesundheits- und Sozialwesen</c:v>
                </c:pt>
                <c:pt idx="17">
                  <c:v>R Kunst, Unterhaltung und Erholung</c:v>
                </c:pt>
                <c:pt idx="18">
                  <c:v>S Erbringung von sonstigen Dienstleistungen</c:v>
                </c:pt>
                <c:pt idx="19">
                  <c:v>insgesamt</c:v>
                </c:pt>
              </c:strCache>
            </c:strRef>
          </c:cat>
          <c:val>
            <c:numRef>
              <c:f>'1.5_11'!$W$7:$AQ$7</c:f>
              <c:numCache>
                <c:formatCode>* #,##0;* \-_ #,##0;\-</c:formatCode>
                <c:ptCount val="21"/>
                <c:pt idx="0">
                  <c:v>1733</c:v>
                </c:pt>
                <c:pt idx="1">
                  <c:v>248</c:v>
                </c:pt>
                <c:pt idx="2">
                  <c:v>35734</c:v>
                </c:pt>
                <c:pt idx="3">
                  <c:v>475</c:v>
                </c:pt>
                <c:pt idx="4">
                  <c:v>1406</c:v>
                </c:pt>
                <c:pt idx="5">
                  <c:v>13334</c:v>
                </c:pt>
                <c:pt idx="6">
                  <c:v>28422</c:v>
                </c:pt>
                <c:pt idx="7">
                  <c:v>19900</c:v>
                </c:pt>
                <c:pt idx="8">
                  <c:v>21198</c:v>
                </c:pt>
                <c:pt idx="9">
                  <c:v>5869</c:v>
                </c:pt>
                <c:pt idx="10">
                  <c:v>6774</c:v>
                </c:pt>
                <c:pt idx="11">
                  <c:v>1341</c:v>
                </c:pt>
                <c:pt idx="12">
                  <c:v>10404</c:v>
                </c:pt>
                <c:pt idx="13">
                  <c:v>35190</c:v>
                </c:pt>
                <c:pt idx="14">
                  <c:v>3854</c:v>
                </c:pt>
                <c:pt idx="15">
                  <c:v>6244</c:v>
                </c:pt>
                <c:pt idx="16">
                  <c:v>17930</c:v>
                </c:pt>
                <c:pt idx="17">
                  <c:v>2162</c:v>
                </c:pt>
                <c:pt idx="18">
                  <c:v>6042</c:v>
                </c:pt>
                <c:pt idx="19">
                  <c:v>219726</c:v>
                </c:pt>
              </c:numCache>
            </c:numRef>
          </c:val>
          <c:extLst>
            <c:ext xmlns:c16="http://schemas.microsoft.com/office/drawing/2014/chart" uri="{C3380CC4-5D6E-409C-BE32-E72D297353CC}">
              <c16:uniqueId val="{00000002-487A-4CCF-BF18-3A0469C83BBB}"/>
            </c:ext>
          </c:extLst>
        </c:ser>
        <c:dLbls>
          <c:showLegendKey val="0"/>
          <c:showVal val="0"/>
          <c:showCatName val="0"/>
          <c:showSerName val="0"/>
          <c:showPercent val="0"/>
          <c:showBubbleSize val="0"/>
        </c:dLbls>
        <c:gapWidth val="150"/>
        <c:overlap val="100"/>
        <c:axId val="823391888"/>
        <c:axId val="823403312"/>
      </c:barChart>
      <c:catAx>
        <c:axId val="823391888"/>
        <c:scaling>
          <c:orientation val="minMax"/>
        </c:scaling>
        <c:delete val="0"/>
        <c:axPos val="l"/>
        <c:numFmt formatCode="General" sourceLinked="1"/>
        <c:majorTickMark val="none"/>
        <c:minorTickMark val="none"/>
        <c:tickLblPos val="nextTo"/>
        <c:crossAx val="823403312"/>
        <c:crosses val="autoZero"/>
        <c:auto val="1"/>
        <c:lblAlgn val="ctr"/>
        <c:lblOffset val="100"/>
        <c:noMultiLvlLbl val="0"/>
      </c:catAx>
      <c:valAx>
        <c:axId val="823403312"/>
        <c:scaling>
          <c:orientation val="minMax"/>
        </c:scaling>
        <c:delete val="0"/>
        <c:axPos val="b"/>
        <c:majorGridlines>
          <c:spPr>
            <a:ln>
              <a:prstDash val="sysDot"/>
            </a:ln>
          </c:spPr>
        </c:majorGridlines>
        <c:numFmt formatCode="0%" sourceLinked="0"/>
        <c:majorTickMark val="none"/>
        <c:minorTickMark val="none"/>
        <c:tickLblPos val="nextTo"/>
        <c:crossAx val="823391888"/>
        <c:crosses val="autoZero"/>
        <c:crossBetween val="between"/>
      </c:valAx>
    </c:plotArea>
    <c:legend>
      <c:legendPos val="b"/>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de-DE" sz="800"/>
              <a:t>Sozialversicherungspflichtig Beschäftigte nach</a:t>
            </a:r>
            <a:r>
              <a:rPr lang="de-DE" sz="800" baseline="0"/>
              <a:t> Wirtschaftsabschnitten* </a:t>
            </a:r>
            <a:r>
              <a:rPr lang="de-DE" sz="800"/>
              <a:t>und Staatsangehörigkeit, 2010, Wetteraukreis</a:t>
            </a:r>
          </a:p>
        </c:rich>
      </c:tx>
      <c:layout>
        <c:manualLayout>
          <c:xMode val="edge"/>
          <c:yMode val="edge"/>
          <c:x val="0.22814356604322963"/>
          <c:y val="3.3599505944109931E-2"/>
        </c:manualLayout>
      </c:layout>
      <c:overlay val="0"/>
      <c:spPr>
        <a:noFill/>
        <a:ln w="25400">
          <a:noFill/>
        </a:ln>
      </c:spPr>
    </c:title>
    <c:autoTitleDeleted val="0"/>
    <c:plotArea>
      <c:layout>
        <c:manualLayout>
          <c:layoutTarget val="inner"/>
          <c:xMode val="edge"/>
          <c:yMode val="edge"/>
          <c:x val="0.30727021855912878"/>
          <c:y val="8.1629355154135178E-2"/>
          <c:w val="0.64557688058465545"/>
          <c:h val="0.80779640780196582"/>
        </c:manualLayout>
      </c:layout>
      <c:barChart>
        <c:barDir val="bar"/>
        <c:grouping val="percentStacked"/>
        <c:varyColors val="0"/>
        <c:ser>
          <c:idx val="0"/>
          <c:order val="0"/>
          <c:tx>
            <c:strRef>
              <c:f>'1.5_10'!$A$6</c:f>
              <c:strCache>
                <c:ptCount val="1"/>
                <c:pt idx="0">
                  <c:v>Deutsche</c:v>
                </c:pt>
              </c:strCache>
            </c:strRef>
          </c:tx>
          <c:spPr>
            <a:solidFill>
              <a:srgbClr val="009999"/>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'1.5_10'!$B$5:$U$5</c:f>
              <c:strCache>
                <c:ptCount val="20"/>
                <c:pt idx="0">
                  <c:v>A Land- und Forstwirtschaft, Fischerei</c:v>
                </c:pt>
                <c:pt idx="1">
                  <c:v>B Bergbau und Gewinnung von Steinen und Erden</c:v>
                </c:pt>
                <c:pt idx="2">
                  <c:v>C Verarbeitendes Gewerbe</c:v>
                </c:pt>
                <c:pt idx="3">
                  <c:v>D Energieversorgung</c:v>
                </c:pt>
                <c:pt idx="4">
                  <c:v>E</c:v>
                </c:pt>
                <c:pt idx="5">
                  <c:v>F Baugewerbe</c:v>
                </c:pt>
                <c:pt idx="6">
                  <c:v>G Handel; Instandhaltung und Reparatur von Kraftfahrzeugen</c:v>
                </c:pt>
                <c:pt idx="7">
                  <c:v>H Verkehr und Lagerei</c:v>
                </c:pt>
                <c:pt idx="8">
                  <c:v>I Gastgewerbe</c:v>
                </c:pt>
                <c:pt idx="9">
                  <c:v>J Information und Kommunikation</c:v>
                </c:pt>
                <c:pt idx="10">
                  <c:v>K Erbringung von Finanz- und Versicherungsdienstleistungen</c:v>
                </c:pt>
                <c:pt idx="11">
                  <c:v>L Grundstücks- und Wohnungswesen</c:v>
                </c:pt>
                <c:pt idx="12">
                  <c:v>M</c:v>
                </c:pt>
                <c:pt idx="13">
                  <c:v>N</c:v>
                </c:pt>
                <c:pt idx="14">
                  <c:v>O Öffentliche Verwaltung, Verteidigung; Sozialversicherung</c:v>
                </c:pt>
                <c:pt idx="15">
                  <c:v>P Erziehung und Unterricht</c:v>
                </c:pt>
                <c:pt idx="16">
                  <c:v>Q Gesundheits- und Sozialwesen</c:v>
                </c:pt>
                <c:pt idx="17">
                  <c:v>R Kunst, Unterhaltung und Erholung</c:v>
                </c:pt>
                <c:pt idx="18">
                  <c:v>S Erbringung von sonstigen Dienstleistungen</c:v>
                </c:pt>
                <c:pt idx="19">
                  <c:v>insgesamt</c:v>
                </c:pt>
              </c:strCache>
            </c:strRef>
          </c:cat>
          <c:val>
            <c:numRef>
              <c:f>'1.5_10'!$B$6:$U$6</c:f>
              <c:numCache>
                <c:formatCode>* #,##0;* \-_ #,##0;\-</c:formatCode>
                <c:ptCount val="20"/>
                <c:pt idx="0">
                  <c:v>391</c:v>
                </c:pt>
                <c:pt idx="1">
                  <c:v>124</c:v>
                </c:pt>
                <c:pt idx="2">
                  <c:v>15068</c:v>
                </c:pt>
                <c:pt idx="3">
                  <c:v>742</c:v>
                </c:pt>
                <c:pt idx="4">
                  <c:v>949</c:v>
                </c:pt>
                <c:pt idx="5">
                  <c:v>5061</c:v>
                </c:pt>
                <c:pt idx="6">
                  <c:v>15455</c:v>
                </c:pt>
                <c:pt idx="7">
                  <c:v>4422</c:v>
                </c:pt>
                <c:pt idx="8">
                  <c:v>1860</c:v>
                </c:pt>
                <c:pt idx="9">
                  <c:v>3493</c:v>
                </c:pt>
                <c:pt idx="10">
                  <c:v>8474</c:v>
                </c:pt>
                <c:pt idx="11">
                  <c:v>853</c:v>
                </c:pt>
                <c:pt idx="12">
                  <c:v>7714</c:v>
                </c:pt>
                <c:pt idx="13">
                  <c:v>6562</c:v>
                </c:pt>
                <c:pt idx="14">
                  <c:v>6450</c:v>
                </c:pt>
                <c:pt idx="15">
                  <c:v>2724</c:v>
                </c:pt>
                <c:pt idx="16">
                  <c:v>11759</c:v>
                </c:pt>
                <c:pt idx="17">
                  <c:v>536</c:v>
                </c:pt>
                <c:pt idx="18">
                  <c:v>2757</c:v>
                </c:pt>
                <c:pt idx="19">
                  <c:v>95586</c:v>
                </c:pt>
              </c:numCache>
            </c:numRef>
          </c:val>
          <c:extLst>
            <c:ext xmlns:c16="http://schemas.microsoft.com/office/drawing/2014/chart" uri="{C3380CC4-5D6E-409C-BE32-E72D297353CC}">
              <c16:uniqueId val="{00000000-9D77-4FEC-AA04-DFF74D50ED01}"/>
            </c:ext>
          </c:extLst>
        </c:ser>
        <c:ser>
          <c:idx val="1"/>
          <c:order val="1"/>
          <c:tx>
            <c:strRef>
              <c:f>'1.5_10'!$A$7</c:f>
              <c:strCache>
                <c:ptCount val="1"/>
                <c:pt idx="0">
                  <c:v>Ausländer</c:v>
                </c:pt>
              </c:strCache>
            </c:strRef>
          </c:tx>
          <c:spPr>
            <a:solidFill>
              <a:schemeClr val="bg1">
                <a:lumMod val="75000"/>
              </a:schemeClr>
            </a:solidFill>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1-9D77-4FEC-AA04-DFF74D50ED0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'1.5_10'!$B$5:$U$5</c:f>
              <c:strCache>
                <c:ptCount val="20"/>
                <c:pt idx="0">
                  <c:v>A Land- und Forstwirtschaft, Fischerei</c:v>
                </c:pt>
                <c:pt idx="1">
                  <c:v>B Bergbau und Gewinnung von Steinen und Erden</c:v>
                </c:pt>
                <c:pt idx="2">
                  <c:v>C Verarbeitendes Gewerbe</c:v>
                </c:pt>
                <c:pt idx="3">
                  <c:v>D Energieversorgung</c:v>
                </c:pt>
                <c:pt idx="4">
                  <c:v>E</c:v>
                </c:pt>
                <c:pt idx="5">
                  <c:v>F Baugewerbe</c:v>
                </c:pt>
                <c:pt idx="6">
                  <c:v>G Handel; Instandhaltung und Reparatur von Kraftfahrzeugen</c:v>
                </c:pt>
                <c:pt idx="7">
                  <c:v>H Verkehr und Lagerei</c:v>
                </c:pt>
                <c:pt idx="8">
                  <c:v>I Gastgewerbe</c:v>
                </c:pt>
                <c:pt idx="9">
                  <c:v>J Information und Kommunikation</c:v>
                </c:pt>
                <c:pt idx="10">
                  <c:v>K Erbringung von Finanz- und Versicherungsdienstleistungen</c:v>
                </c:pt>
                <c:pt idx="11">
                  <c:v>L Grundstücks- und Wohnungswesen</c:v>
                </c:pt>
                <c:pt idx="12">
                  <c:v>M</c:v>
                </c:pt>
                <c:pt idx="13">
                  <c:v>N</c:v>
                </c:pt>
                <c:pt idx="14">
                  <c:v>O Öffentliche Verwaltung, Verteidigung; Sozialversicherung</c:v>
                </c:pt>
                <c:pt idx="15">
                  <c:v>P Erziehung und Unterricht</c:v>
                </c:pt>
                <c:pt idx="16">
                  <c:v>Q Gesundheits- und Sozialwesen</c:v>
                </c:pt>
                <c:pt idx="17">
                  <c:v>R Kunst, Unterhaltung und Erholung</c:v>
                </c:pt>
                <c:pt idx="18">
                  <c:v>S Erbringung von sonstigen Dienstleistungen</c:v>
                </c:pt>
                <c:pt idx="19">
                  <c:v>insgesamt</c:v>
                </c:pt>
              </c:strCache>
            </c:strRef>
          </c:cat>
          <c:val>
            <c:numRef>
              <c:f>'1.5_10'!$B$7:$U$7</c:f>
              <c:numCache>
                <c:formatCode>* #,##0;* \-_ #,##0;\-</c:formatCode>
                <c:ptCount val="20"/>
                <c:pt idx="0">
                  <c:v>110</c:v>
                </c:pt>
                <c:pt idx="1">
                  <c:v>0</c:v>
                </c:pt>
                <c:pt idx="2">
                  <c:v>1015</c:v>
                </c:pt>
                <c:pt idx="3">
                  <c:v>7</c:v>
                </c:pt>
                <c:pt idx="4">
                  <c:v>32</c:v>
                </c:pt>
                <c:pt idx="5">
                  <c:v>366</c:v>
                </c:pt>
                <c:pt idx="6">
                  <c:v>1021</c:v>
                </c:pt>
                <c:pt idx="7">
                  <c:v>585</c:v>
                </c:pt>
                <c:pt idx="8">
                  <c:v>675</c:v>
                </c:pt>
                <c:pt idx="9">
                  <c:v>161</c:v>
                </c:pt>
                <c:pt idx="10">
                  <c:v>246</c:v>
                </c:pt>
                <c:pt idx="11">
                  <c:v>27</c:v>
                </c:pt>
                <c:pt idx="12">
                  <c:v>330</c:v>
                </c:pt>
                <c:pt idx="13">
                  <c:v>1041</c:v>
                </c:pt>
                <c:pt idx="14">
                  <c:v>147</c:v>
                </c:pt>
                <c:pt idx="15">
                  <c:v>133</c:v>
                </c:pt>
                <c:pt idx="16">
                  <c:v>710</c:v>
                </c:pt>
                <c:pt idx="17">
                  <c:v>65</c:v>
                </c:pt>
                <c:pt idx="18">
                  <c:v>185</c:v>
                </c:pt>
                <c:pt idx="19">
                  <c:v>6914</c:v>
                </c:pt>
              </c:numCache>
            </c:numRef>
          </c:val>
          <c:extLst>
            <c:ext xmlns:c16="http://schemas.microsoft.com/office/drawing/2014/chart" uri="{C3380CC4-5D6E-409C-BE32-E72D297353CC}">
              <c16:uniqueId val="{00000002-9D77-4FEC-AA04-DFF74D50ED01}"/>
            </c:ext>
          </c:extLst>
        </c:ser>
        <c:dLbls>
          <c:showLegendKey val="0"/>
          <c:showVal val="0"/>
          <c:showCatName val="0"/>
          <c:showSerName val="0"/>
          <c:showPercent val="0"/>
          <c:showBubbleSize val="0"/>
        </c:dLbls>
        <c:gapWidth val="150"/>
        <c:overlap val="100"/>
        <c:axId val="823395152"/>
        <c:axId val="823405488"/>
      </c:barChart>
      <c:catAx>
        <c:axId val="823395152"/>
        <c:scaling>
          <c:orientation val="minMax"/>
        </c:scaling>
        <c:delete val="0"/>
        <c:axPos val="l"/>
        <c:numFmt formatCode="General" sourceLinked="1"/>
        <c:majorTickMark val="none"/>
        <c:minorTickMark val="none"/>
        <c:tickLblPos val="nextTo"/>
        <c:crossAx val="823405488"/>
        <c:crosses val="autoZero"/>
        <c:auto val="1"/>
        <c:lblAlgn val="ctr"/>
        <c:lblOffset val="100"/>
        <c:noMultiLvlLbl val="0"/>
      </c:catAx>
      <c:valAx>
        <c:axId val="823405488"/>
        <c:scaling>
          <c:orientation val="minMax"/>
        </c:scaling>
        <c:delete val="0"/>
        <c:axPos val="b"/>
        <c:majorGridlines>
          <c:spPr>
            <a:ln>
              <a:prstDash val="sysDot"/>
            </a:ln>
          </c:spPr>
        </c:majorGridlines>
        <c:numFmt formatCode="0%" sourceLinked="0"/>
        <c:majorTickMark val="none"/>
        <c:minorTickMark val="none"/>
        <c:tickLblPos val="nextTo"/>
        <c:crossAx val="823395152"/>
        <c:crosses val="autoZero"/>
        <c:crossBetween val="between"/>
      </c:valAx>
    </c:plotArea>
    <c:legend>
      <c:legendPos val="b"/>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de-DE" sz="800"/>
              <a:t>Sozialversicherungspflichtig Beschäftigte nach</a:t>
            </a:r>
            <a:r>
              <a:rPr lang="de-DE" sz="800" baseline="0"/>
              <a:t> Wirtschaftsabschnitten* </a:t>
            </a:r>
            <a:r>
              <a:rPr lang="de-DE" sz="800"/>
              <a:t>und Staatsangehörigkeit, 2010, Land Hessen</a:t>
            </a:r>
          </a:p>
        </c:rich>
      </c:tx>
      <c:layout>
        <c:manualLayout>
          <c:xMode val="edge"/>
          <c:yMode val="edge"/>
          <c:x val="0.22814356604322963"/>
          <c:y val="3.3599505944109931E-2"/>
        </c:manualLayout>
      </c:layout>
      <c:overlay val="0"/>
      <c:spPr>
        <a:noFill/>
        <a:ln w="25400">
          <a:noFill/>
        </a:ln>
      </c:spPr>
    </c:title>
    <c:autoTitleDeleted val="0"/>
    <c:plotArea>
      <c:layout>
        <c:manualLayout>
          <c:layoutTarget val="inner"/>
          <c:xMode val="edge"/>
          <c:yMode val="edge"/>
          <c:x val="0.30727021855912878"/>
          <c:y val="8.1629355154135178E-2"/>
          <c:w val="0.64557688058465545"/>
          <c:h val="0.80779640780196582"/>
        </c:manualLayout>
      </c:layout>
      <c:barChart>
        <c:barDir val="bar"/>
        <c:grouping val="percentStacked"/>
        <c:varyColors val="0"/>
        <c:ser>
          <c:idx val="0"/>
          <c:order val="0"/>
          <c:tx>
            <c:strRef>
              <c:f>'1.5_10'!$V$6</c:f>
              <c:strCache>
                <c:ptCount val="1"/>
                <c:pt idx="0">
                  <c:v>Deutsche</c:v>
                </c:pt>
              </c:strCache>
            </c:strRef>
          </c:tx>
          <c:spPr>
            <a:solidFill>
              <a:srgbClr val="009999"/>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'1.5_10'!$W$5:$AQ$5</c:f>
              <c:strCache>
                <c:ptCount val="20"/>
                <c:pt idx="0">
                  <c:v>A Land- und Forstwirtschaft, Fischerei</c:v>
                </c:pt>
                <c:pt idx="1">
                  <c:v>B Bergbau und Gewinnung von Steinen und Erden</c:v>
                </c:pt>
                <c:pt idx="2">
                  <c:v>C Verarbeitendes Gewerbe</c:v>
                </c:pt>
                <c:pt idx="3">
                  <c:v>D Energieversorgung</c:v>
                </c:pt>
                <c:pt idx="4">
                  <c:v>E</c:v>
                </c:pt>
                <c:pt idx="5">
                  <c:v>F Baugewerbe</c:v>
                </c:pt>
                <c:pt idx="6">
                  <c:v>G Handel; Instandhaltung und Reparatur von Kraftfahrzeugen</c:v>
                </c:pt>
                <c:pt idx="7">
                  <c:v>H Verkehr und Lagerei</c:v>
                </c:pt>
                <c:pt idx="8">
                  <c:v>I Gastgewerbe</c:v>
                </c:pt>
                <c:pt idx="9">
                  <c:v>J Information und Kommunikation</c:v>
                </c:pt>
                <c:pt idx="10">
                  <c:v>K Erbringung von Finanz- und Versicherungsdienstleistungen</c:v>
                </c:pt>
                <c:pt idx="11">
                  <c:v>L Grundstücks- und Wohnungswesen</c:v>
                </c:pt>
                <c:pt idx="12">
                  <c:v>M</c:v>
                </c:pt>
                <c:pt idx="13">
                  <c:v>N</c:v>
                </c:pt>
                <c:pt idx="14">
                  <c:v>O Öffentliche Verwaltung, Verteidigung; Sozialversicherung</c:v>
                </c:pt>
                <c:pt idx="15">
                  <c:v>P Erziehung und Unterricht</c:v>
                </c:pt>
                <c:pt idx="16">
                  <c:v>Q Gesundheits- und Sozialwesen</c:v>
                </c:pt>
                <c:pt idx="17">
                  <c:v>R Kunst, Unterhaltung und Erholung</c:v>
                </c:pt>
                <c:pt idx="18">
                  <c:v>S Erbringung von sonstigen Dienstleistungen</c:v>
                </c:pt>
                <c:pt idx="19">
                  <c:v>insgesamt</c:v>
                </c:pt>
              </c:strCache>
            </c:strRef>
          </c:cat>
          <c:val>
            <c:numRef>
              <c:f>'1.5_10'!$W$6:$AQ$6</c:f>
              <c:numCache>
                <c:formatCode>* #,##0;* \-_ #,##0;\-</c:formatCode>
                <c:ptCount val="21"/>
                <c:pt idx="0">
                  <c:v>6041</c:v>
                </c:pt>
                <c:pt idx="1">
                  <c:v>6250</c:v>
                </c:pt>
                <c:pt idx="2">
                  <c:v>365275</c:v>
                </c:pt>
                <c:pt idx="3">
                  <c:v>13527</c:v>
                </c:pt>
                <c:pt idx="4">
                  <c:v>12888</c:v>
                </c:pt>
                <c:pt idx="5">
                  <c:v>84188</c:v>
                </c:pt>
                <c:pt idx="6">
                  <c:v>267726</c:v>
                </c:pt>
                <c:pt idx="7">
                  <c:v>107685</c:v>
                </c:pt>
                <c:pt idx="8">
                  <c:v>43768</c:v>
                </c:pt>
                <c:pt idx="9">
                  <c:v>65692</c:v>
                </c:pt>
                <c:pt idx="10">
                  <c:v>116695</c:v>
                </c:pt>
                <c:pt idx="11">
                  <c:v>17875</c:v>
                </c:pt>
                <c:pt idx="12">
                  <c:v>134074</c:v>
                </c:pt>
                <c:pt idx="13">
                  <c:v>111633</c:v>
                </c:pt>
                <c:pt idx="14">
                  <c:v>126638</c:v>
                </c:pt>
                <c:pt idx="15">
                  <c:v>67023</c:v>
                </c:pt>
                <c:pt idx="16">
                  <c:v>243147</c:v>
                </c:pt>
                <c:pt idx="17">
                  <c:v>13009</c:v>
                </c:pt>
                <c:pt idx="18">
                  <c:v>55708</c:v>
                </c:pt>
                <c:pt idx="19">
                  <c:v>1862721</c:v>
                </c:pt>
              </c:numCache>
            </c:numRef>
          </c:val>
          <c:extLst>
            <c:ext xmlns:c16="http://schemas.microsoft.com/office/drawing/2014/chart" uri="{C3380CC4-5D6E-409C-BE32-E72D297353CC}">
              <c16:uniqueId val="{00000000-487A-4CCF-BF18-3A0469C83BBB}"/>
            </c:ext>
          </c:extLst>
        </c:ser>
        <c:ser>
          <c:idx val="1"/>
          <c:order val="1"/>
          <c:tx>
            <c:strRef>
              <c:f>'1.5_10'!$V$7</c:f>
              <c:strCache>
                <c:ptCount val="1"/>
                <c:pt idx="0">
                  <c:v>Ausländer</c:v>
                </c:pt>
              </c:strCache>
            </c:strRef>
          </c:tx>
          <c:spPr>
            <a:solidFill>
              <a:schemeClr val="bg1">
                <a:lumMod val="75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'1.5_10'!$W$5:$AQ$5</c:f>
              <c:strCache>
                <c:ptCount val="20"/>
                <c:pt idx="0">
                  <c:v>A Land- und Forstwirtschaft, Fischerei</c:v>
                </c:pt>
                <c:pt idx="1">
                  <c:v>B Bergbau und Gewinnung von Steinen und Erden</c:v>
                </c:pt>
                <c:pt idx="2">
                  <c:v>C Verarbeitendes Gewerbe</c:v>
                </c:pt>
                <c:pt idx="3">
                  <c:v>D Energieversorgung</c:v>
                </c:pt>
                <c:pt idx="4">
                  <c:v>E</c:v>
                </c:pt>
                <c:pt idx="5">
                  <c:v>F Baugewerbe</c:v>
                </c:pt>
                <c:pt idx="6">
                  <c:v>G Handel; Instandhaltung und Reparatur von Kraftfahrzeugen</c:v>
                </c:pt>
                <c:pt idx="7">
                  <c:v>H Verkehr und Lagerei</c:v>
                </c:pt>
                <c:pt idx="8">
                  <c:v>I Gastgewerbe</c:v>
                </c:pt>
                <c:pt idx="9">
                  <c:v>J Information und Kommunikation</c:v>
                </c:pt>
                <c:pt idx="10">
                  <c:v>K Erbringung von Finanz- und Versicherungsdienstleistungen</c:v>
                </c:pt>
                <c:pt idx="11">
                  <c:v>L Grundstücks- und Wohnungswesen</c:v>
                </c:pt>
                <c:pt idx="12">
                  <c:v>M</c:v>
                </c:pt>
                <c:pt idx="13">
                  <c:v>N</c:v>
                </c:pt>
                <c:pt idx="14">
                  <c:v>O Öffentliche Verwaltung, Verteidigung; Sozialversicherung</c:v>
                </c:pt>
                <c:pt idx="15">
                  <c:v>P Erziehung und Unterricht</c:v>
                </c:pt>
                <c:pt idx="16">
                  <c:v>Q Gesundheits- und Sozialwesen</c:v>
                </c:pt>
                <c:pt idx="17">
                  <c:v>R Kunst, Unterhaltung und Erholung</c:v>
                </c:pt>
                <c:pt idx="18">
                  <c:v>S Erbringung von sonstigen Dienstleistungen</c:v>
                </c:pt>
                <c:pt idx="19">
                  <c:v>insgesamt</c:v>
                </c:pt>
              </c:strCache>
            </c:strRef>
          </c:cat>
          <c:val>
            <c:numRef>
              <c:f>'1.5_10'!$W$7:$AQ$7</c:f>
              <c:numCache>
                <c:formatCode>* #,##0;* \-_ #,##0;\-</c:formatCode>
                <c:ptCount val="21"/>
                <c:pt idx="0">
                  <c:v>1573</c:v>
                </c:pt>
                <c:pt idx="1">
                  <c:v>238</c:v>
                </c:pt>
                <c:pt idx="2">
                  <c:v>34256</c:v>
                </c:pt>
                <c:pt idx="3">
                  <c:v>474</c:v>
                </c:pt>
                <c:pt idx="4">
                  <c:v>1359</c:v>
                </c:pt>
                <c:pt idx="5">
                  <c:v>12281</c:v>
                </c:pt>
                <c:pt idx="6">
                  <c:v>26995</c:v>
                </c:pt>
                <c:pt idx="7">
                  <c:v>18924</c:v>
                </c:pt>
                <c:pt idx="8">
                  <c:v>20252</c:v>
                </c:pt>
                <c:pt idx="9">
                  <c:v>5694</c:v>
                </c:pt>
                <c:pt idx="10">
                  <c:v>6634</c:v>
                </c:pt>
                <c:pt idx="11">
                  <c:v>1260</c:v>
                </c:pt>
                <c:pt idx="12">
                  <c:v>9592</c:v>
                </c:pt>
                <c:pt idx="13">
                  <c:v>31692</c:v>
                </c:pt>
                <c:pt idx="14">
                  <c:v>3967</c:v>
                </c:pt>
                <c:pt idx="15">
                  <c:v>6203</c:v>
                </c:pt>
                <c:pt idx="16">
                  <c:v>16751</c:v>
                </c:pt>
                <c:pt idx="17">
                  <c:v>1971</c:v>
                </c:pt>
                <c:pt idx="18">
                  <c:v>6096</c:v>
                </c:pt>
                <c:pt idx="19">
                  <c:v>207583</c:v>
                </c:pt>
              </c:numCache>
            </c:numRef>
          </c:val>
          <c:extLst>
            <c:ext xmlns:c16="http://schemas.microsoft.com/office/drawing/2014/chart" uri="{C3380CC4-5D6E-409C-BE32-E72D297353CC}">
              <c16:uniqueId val="{00000002-487A-4CCF-BF18-3A0469C83BBB}"/>
            </c:ext>
          </c:extLst>
        </c:ser>
        <c:dLbls>
          <c:showLegendKey val="0"/>
          <c:showVal val="0"/>
          <c:showCatName val="0"/>
          <c:showSerName val="0"/>
          <c:showPercent val="0"/>
          <c:showBubbleSize val="0"/>
        </c:dLbls>
        <c:gapWidth val="150"/>
        <c:overlap val="100"/>
        <c:axId val="823392432"/>
        <c:axId val="825596448"/>
      </c:barChart>
      <c:catAx>
        <c:axId val="823392432"/>
        <c:scaling>
          <c:orientation val="minMax"/>
        </c:scaling>
        <c:delete val="0"/>
        <c:axPos val="l"/>
        <c:numFmt formatCode="General" sourceLinked="1"/>
        <c:majorTickMark val="none"/>
        <c:minorTickMark val="none"/>
        <c:tickLblPos val="nextTo"/>
        <c:crossAx val="825596448"/>
        <c:crosses val="autoZero"/>
        <c:auto val="1"/>
        <c:lblAlgn val="ctr"/>
        <c:lblOffset val="100"/>
        <c:noMultiLvlLbl val="0"/>
      </c:catAx>
      <c:valAx>
        <c:axId val="825596448"/>
        <c:scaling>
          <c:orientation val="minMax"/>
        </c:scaling>
        <c:delete val="0"/>
        <c:axPos val="b"/>
        <c:majorGridlines>
          <c:spPr>
            <a:ln>
              <a:prstDash val="sysDot"/>
            </a:ln>
          </c:spPr>
        </c:majorGridlines>
        <c:numFmt formatCode="0%" sourceLinked="0"/>
        <c:majorTickMark val="none"/>
        <c:minorTickMark val="none"/>
        <c:tickLblPos val="nextTo"/>
        <c:crossAx val="823392432"/>
        <c:crosses val="autoZero"/>
        <c:crossBetween val="between"/>
      </c:valAx>
    </c:plotArea>
    <c:legend>
      <c:legendPos val="b"/>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de-DE" sz="800"/>
              <a:t>Sozialversicherungspflichtig Beschäftigte nach</a:t>
            </a:r>
            <a:r>
              <a:rPr lang="de-DE" sz="800" baseline="0"/>
              <a:t> Wirtschaftsabschnitten* </a:t>
            </a:r>
            <a:r>
              <a:rPr lang="de-DE" sz="800"/>
              <a:t>und Staatsangehörigkeit, 2009, Wetteraukreis</a:t>
            </a:r>
          </a:p>
        </c:rich>
      </c:tx>
      <c:layout>
        <c:manualLayout>
          <c:xMode val="edge"/>
          <c:yMode val="edge"/>
          <c:x val="0.22814356604322963"/>
          <c:y val="3.3599505944109931E-2"/>
        </c:manualLayout>
      </c:layout>
      <c:overlay val="0"/>
      <c:spPr>
        <a:noFill/>
        <a:ln w="25400">
          <a:noFill/>
        </a:ln>
      </c:spPr>
    </c:title>
    <c:autoTitleDeleted val="0"/>
    <c:plotArea>
      <c:layout>
        <c:manualLayout>
          <c:layoutTarget val="inner"/>
          <c:xMode val="edge"/>
          <c:yMode val="edge"/>
          <c:x val="0.30727021855912878"/>
          <c:y val="8.1629355154135178E-2"/>
          <c:w val="0.64557688058465545"/>
          <c:h val="0.80779640780196582"/>
        </c:manualLayout>
      </c:layout>
      <c:barChart>
        <c:barDir val="bar"/>
        <c:grouping val="percentStacked"/>
        <c:varyColors val="0"/>
        <c:ser>
          <c:idx val="0"/>
          <c:order val="0"/>
          <c:tx>
            <c:strRef>
              <c:f>'1.5_09'!$A$6</c:f>
              <c:strCache>
                <c:ptCount val="1"/>
                <c:pt idx="0">
                  <c:v>Deutsche</c:v>
                </c:pt>
              </c:strCache>
            </c:strRef>
          </c:tx>
          <c:spPr>
            <a:solidFill>
              <a:srgbClr val="009999"/>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'1.5_09'!$B$5:$U$5</c:f>
              <c:strCache>
                <c:ptCount val="20"/>
                <c:pt idx="0">
                  <c:v>A Land- und Forstwirtschaft, Fischerei</c:v>
                </c:pt>
                <c:pt idx="1">
                  <c:v>B Bergbau und Gewinnung von Steinen und Erden</c:v>
                </c:pt>
                <c:pt idx="2">
                  <c:v>C Verarbeitendes Gewerbe</c:v>
                </c:pt>
                <c:pt idx="3">
                  <c:v>D Energieversorgung</c:v>
                </c:pt>
                <c:pt idx="4">
                  <c:v>E</c:v>
                </c:pt>
                <c:pt idx="5">
                  <c:v>F Baugewerbe</c:v>
                </c:pt>
                <c:pt idx="6">
                  <c:v>G Handel; Instandhaltung und Reparatur von Kraftfahrzeugen</c:v>
                </c:pt>
                <c:pt idx="7">
                  <c:v>H Verkehr und Lagerei</c:v>
                </c:pt>
                <c:pt idx="8">
                  <c:v>I Gastgewerbe</c:v>
                </c:pt>
                <c:pt idx="9">
                  <c:v>J Information und Kommunikation</c:v>
                </c:pt>
                <c:pt idx="10">
                  <c:v>K Erbringung von Finanz- und Versicherungsdienstleistungen</c:v>
                </c:pt>
                <c:pt idx="11">
                  <c:v>L Grundstücks- und Wohnungswesen</c:v>
                </c:pt>
                <c:pt idx="12">
                  <c:v>M</c:v>
                </c:pt>
                <c:pt idx="13">
                  <c:v>N</c:v>
                </c:pt>
                <c:pt idx="14">
                  <c:v>O Öffentliche Verwaltung, Verteidigung; Sozialversicherung</c:v>
                </c:pt>
                <c:pt idx="15">
                  <c:v>P Erziehung und Unterricht</c:v>
                </c:pt>
                <c:pt idx="16">
                  <c:v>Q Gesundheits- und Sozialwesen</c:v>
                </c:pt>
                <c:pt idx="17">
                  <c:v>R Kunst, Unterhaltung und Erholung</c:v>
                </c:pt>
                <c:pt idx="18">
                  <c:v>S Erbringung von sonstigen Dienstleistungen</c:v>
                </c:pt>
                <c:pt idx="19">
                  <c:v>insgesamt</c:v>
                </c:pt>
              </c:strCache>
            </c:strRef>
          </c:cat>
          <c:val>
            <c:numRef>
              <c:f>'1.5_09'!$B$6:$U$6</c:f>
              <c:numCache>
                <c:formatCode>* #,##0;* \-_ #,##0;\-</c:formatCode>
                <c:ptCount val="20"/>
                <c:pt idx="0">
                  <c:v>390</c:v>
                </c:pt>
                <c:pt idx="1">
                  <c:v>0</c:v>
                </c:pt>
                <c:pt idx="2">
                  <c:v>15458</c:v>
                </c:pt>
                <c:pt idx="3">
                  <c:v>708</c:v>
                </c:pt>
                <c:pt idx="4">
                  <c:v>971</c:v>
                </c:pt>
                <c:pt idx="5">
                  <c:v>5042</c:v>
                </c:pt>
                <c:pt idx="6">
                  <c:v>15710</c:v>
                </c:pt>
                <c:pt idx="7">
                  <c:v>4484</c:v>
                </c:pt>
                <c:pt idx="8">
                  <c:v>1833</c:v>
                </c:pt>
                <c:pt idx="9">
                  <c:v>3678</c:v>
                </c:pt>
                <c:pt idx="10">
                  <c:v>8635</c:v>
                </c:pt>
                <c:pt idx="11">
                  <c:v>860</c:v>
                </c:pt>
                <c:pt idx="12">
                  <c:v>7364</c:v>
                </c:pt>
                <c:pt idx="13">
                  <c:v>6022</c:v>
                </c:pt>
                <c:pt idx="14">
                  <c:v>6265</c:v>
                </c:pt>
                <c:pt idx="15">
                  <c:v>2542</c:v>
                </c:pt>
                <c:pt idx="16">
                  <c:v>11327</c:v>
                </c:pt>
                <c:pt idx="17">
                  <c:v>524</c:v>
                </c:pt>
                <c:pt idx="18">
                  <c:v>2852</c:v>
                </c:pt>
                <c:pt idx="19">
                  <c:v>94951</c:v>
                </c:pt>
              </c:numCache>
            </c:numRef>
          </c:val>
          <c:extLst>
            <c:ext xmlns:c16="http://schemas.microsoft.com/office/drawing/2014/chart" uri="{C3380CC4-5D6E-409C-BE32-E72D297353CC}">
              <c16:uniqueId val="{00000000-9D77-4FEC-AA04-DFF74D50ED01}"/>
            </c:ext>
          </c:extLst>
        </c:ser>
        <c:ser>
          <c:idx val="1"/>
          <c:order val="1"/>
          <c:tx>
            <c:strRef>
              <c:f>'1.5_09'!$A$7</c:f>
              <c:strCache>
                <c:ptCount val="1"/>
                <c:pt idx="0">
                  <c:v>Ausländer</c:v>
                </c:pt>
              </c:strCache>
            </c:strRef>
          </c:tx>
          <c:spPr>
            <a:solidFill>
              <a:schemeClr val="bg1">
                <a:lumMod val="75000"/>
              </a:schemeClr>
            </a:solidFill>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1-9D77-4FEC-AA04-DFF74D50ED0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'1.5_09'!$B$5:$U$5</c:f>
              <c:strCache>
                <c:ptCount val="20"/>
                <c:pt idx="0">
                  <c:v>A Land- und Forstwirtschaft, Fischerei</c:v>
                </c:pt>
                <c:pt idx="1">
                  <c:v>B Bergbau und Gewinnung von Steinen und Erden</c:v>
                </c:pt>
                <c:pt idx="2">
                  <c:v>C Verarbeitendes Gewerbe</c:v>
                </c:pt>
                <c:pt idx="3">
                  <c:v>D Energieversorgung</c:v>
                </c:pt>
                <c:pt idx="4">
                  <c:v>E</c:v>
                </c:pt>
                <c:pt idx="5">
                  <c:v>F Baugewerbe</c:v>
                </c:pt>
                <c:pt idx="6">
                  <c:v>G Handel; Instandhaltung und Reparatur von Kraftfahrzeugen</c:v>
                </c:pt>
                <c:pt idx="7">
                  <c:v>H Verkehr und Lagerei</c:v>
                </c:pt>
                <c:pt idx="8">
                  <c:v>I Gastgewerbe</c:v>
                </c:pt>
                <c:pt idx="9">
                  <c:v>J Information und Kommunikation</c:v>
                </c:pt>
                <c:pt idx="10">
                  <c:v>K Erbringung von Finanz- und Versicherungsdienstleistungen</c:v>
                </c:pt>
                <c:pt idx="11">
                  <c:v>L Grundstücks- und Wohnungswesen</c:v>
                </c:pt>
                <c:pt idx="12">
                  <c:v>M</c:v>
                </c:pt>
                <c:pt idx="13">
                  <c:v>N</c:v>
                </c:pt>
                <c:pt idx="14">
                  <c:v>O Öffentliche Verwaltung, Verteidigung; Sozialversicherung</c:v>
                </c:pt>
                <c:pt idx="15">
                  <c:v>P Erziehung und Unterricht</c:v>
                </c:pt>
                <c:pt idx="16">
                  <c:v>Q Gesundheits- und Sozialwesen</c:v>
                </c:pt>
                <c:pt idx="17">
                  <c:v>R Kunst, Unterhaltung und Erholung</c:v>
                </c:pt>
                <c:pt idx="18">
                  <c:v>S Erbringung von sonstigen Dienstleistungen</c:v>
                </c:pt>
                <c:pt idx="19">
                  <c:v>insgesamt</c:v>
                </c:pt>
              </c:strCache>
            </c:strRef>
          </c:cat>
          <c:val>
            <c:numRef>
              <c:f>'1.5_09'!$B$7:$U$7</c:f>
              <c:numCache>
                <c:formatCode>* #,##0;* \-_ #,##0;\-</c:formatCode>
                <c:ptCount val="20"/>
                <c:pt idx="0">
                  <c:v>120</c:v>
                </c:pt>
                <c:pt idx="1">
                  <c:v>0</c:v>
                </c:pt>
                <c:pt idx="2">
                  <c:v>1020</c:v>
                </c:pt>
                <c:pt idx="3">
                  <c:v>8</c:v>
                </c:pt>
                <c:pt idx="4">
                  <c:v>27</c:v>
                </c:pt>
                <c:pt idx="5">
                  <c:v>354</c:v>
                </c:pt>
                <c:pt idx="6">
                  <c:v>1056</c:v>
                </c:pt>
                <c:pt idx="7">
                  <c:v>606</c:v>
                </c:pt>
                <c:pt idx="8">
                  <c:v>645</c:v>
                </c:pt>
                <c:pt idx="9">
                  <c:v>159</c:v>
                </c:pt>
                <c:pt idx="10">
                  <c:v>274</c:v>
                </c:pt>
                <c:pt idx="11">
                  <c:v>27</c:v>
                </c:pt>
                <c:pt idx="12">
                  <c:v>332</c:v>
                </c:pt>
                <c:pt idx="13">
                  <c:v>829</c:v>
                </c:pt>
                <c:pt idx="14">
                  <c:v>150</c:v>
                </c:pt>
                <c:pt idx="15">
                  <c:v>123</c:v>
                </c:pt>
                <c:pt idx="16">
                  <c:v>672</c:v>
                </c:pt>
                <c:pt idx="17">
                  <c:v>43</c:v>
                </c:pt>
                <c:pt idx="18">
                  <c:v>205</c:v>
                </c:pt>
                <c:pt idx="19">
                  <c:v>6708</c:v>
                </c:pt>
              </c:numCache>
            </c:numRef>
          </c:val>
          <c:extLst>
            <c:ext xmlns:c16="http://schemas.microsoft.com/office/drawing/2014/chart" uri="{C3380CC4-5D6E-409C-BE32-E72D297353CC}">
              <c16:uniqueId val="{00000002-9D77-4FEC-AA04-DFF74D50ED01}"/>
            </c:ext>
          </c:extLst>
        </c:ser>
        <c:dLbls>
          <c:showLegendKey val="0"/>
          <c:showVal val="0"/>
          <c:showCatName val="0"/>
          <c:showSerName val="0"/>
          <c:showPercent val="0"/>
          <c:showBubbleSize val="0"/>
        </c:dLbls>
        <c:gapWidth val="150"/>
        <c:overlap val="100"/>
        <c:axId val="825594816"/>
        <c:axId val="825596992"/>
      </c:barChart>
      <c:catAx>
        <c:axId val="825594816"/>
        <c:scaling>
          <c:orientation val="minMax"/>
        </c:scaling>
        <c:delete val="0"/>
        <c:axPos val="l"/>
        <c:numFmt formatCode="General" sourceLinked="1"/>
        <c:majorTickMark val="none"/>
        <c:minorTickMark val="none"/>
        <c:tickLblPos val="nextTo"/>
        <c:crossAx val="825596992"/>
        <c:crosses val="autoZero"/>
        <c:auto val="1"/>
        <c:lblAlgn val="ctr"/>
        <c:lblOffset val="100"/>
        <c:noMultiLvlLbl val="0"/>
      </c:catAx>
      <c:valAx>
        <c:axId val="825596992"/>
        <c:scaling>
          <c:orientation val="minMax"/>
        </c:scaling>
        <c:delete val="0"/>
        <c:axPos val="b"/>
        <c:majorGridlines>
          <c:spPr>
            <a:ln>
              <a:prstDash val="sysDot"/>
            </a:ln>
          </c:spPr>
        </c:majorGridlines>
        <c:numFmt formatCode="0%" sourceLinked="0"/>
        <c:majorTickMark val="none"/>
        <c:minorTickMark val="none"/>
        <c:tickLblPos val="nextTo"/>
        <c:crossAx val="825594816"/>
        <c:crosses val="autoZero"/>
        <c:crossBetween val="between"/>
      </c:valAx>
    </c:plotArea>
    <c:legend>
      <c:legendPos val="b"/>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a:pPr>
            <a:r>
              <a:rPr lang="de-DE" sz="800"/>
              <a:t>Sozialversicherungspflichtig Beschäftigte nach</a:t>
            </a:r>
            <a:r>
              <a:rPr lang="de-DE" sz="800" baseline="0"/>
              <a:t> Wirtschaftsabschnitten* </a:t>
            </a:r>
            <a:r>
              <a:rPr lang="de-DE" sz="800"/>
              <a:t>und Staatsangehörigkeit, 2009, Land Hessen</a:t>
            </a:r>
          </a:p>
        </c:rich>
      </c:tx>
      <c:layout>
        <c:manualLayout>
          <c:xMode val="edge"/>
          <c:yMode val="edge"/>
          <c:x val="0.22814356604322963"/>
          <c:y val="3.3599505944109931E-2"/>
        </c:manualLayout>
      </c:layout>
      <c:overlay val="0"/>
      <c:spPr>
        <a:noFill/>
        <a:ln w="25400">
          <a:noFill/>
        </a:ln>
      </c:spPr>
    </c:title>
    <c:autoTitleDeleted val="0"/>
    <c:plotArea>
      <c:layout>
        <c:manualLayout>
          <c:layoutTarget val="inner"/>
          <c:xMode val="edge"/>
          <c:yMode val="edge"/>
          <c:x val="0.30727021855912878"/>
          <c:y val="8.1629355154135178E-2"/>
          <c:w val="0.64557688058465545"/>
          <c:h val="0.80779640780196582"/>
        </c:manualLayout>
      </c:layout>
      <c:barChart>
        <c:barDir val="bar"/>
        <c:grouping val="percentStacked"/>
        <c:varyColors val="0"/>
        <c:ser>
          <c:idx val="0"/>
          <c:order val="0"/>
          <c:tx>
            <c:strRef>
              <c:f>'1.5_09'!$V$6</c:f>
              <c:strCache>
                <c:ptCount val="1"/>
                <c:pt idx="0">
                  <c:v>Deutsche</c:v>
                </c:pt>
              </c:strCache>
            </c:strRef>
          </c:tx>
          <c:spPr>
            <a:solidFill>
              <a:srgbClr val="009999"/>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'1.5_09'!$W$5:$AQ$5</c:f>
              <c:strCache>
                <c:ptCount val="20"/>
                <c:pt idx="0">
                  <c:v>A Land- und Forstwirtschaft, Fischerei</c:v>
                </c:pt>
                <c:pt idx="1">
                  <c:v>B Bergbau und Gewinnung von Steinen und Erden</c:v>
                </c:pt>
                <c:pt idx="2">
                  <c:v>C Verarbeitendes Gewerbe</c:v>
                </c:pt>
                <c:pt idx="3">
                  <c:v>D Energieversorgung</c:v>
                </c:pt>
                <c:pt idx="4">
                  <c:v>E</c:v>
                </c:pt>
                <c:pt idx="5">
                  <c:v>F Baugewerbe</c:v>
                </c:pt>
                <c:pt idx="6">
                  <c:v>G Handel; Instandhaltung und Reparatur von Kraftfahrzeugen</c:v>
                </c:pt>
                <c:pt idx="7">
                  <c:v>H Verkehr und Lagerei</c:v>
                </c:pt>
                <c:pt idx="8">
                  <c:v>I Gastgewerbe</c:v>
                </c:pt>
                <c:pt idx="9">
                  <c:v>J Information und Kommunikation</c:v>
                </c:pt>
                <c:pt idx="10">
                  <c:v>K Erbringung von Finanz- und Versicherungsdienstleistungen</c:v>
                </c:pt>
                <c:pt idx="11">
                  <c:v>L Grundstücks- und Wohnungswesen</c:v>
                </c:pt>
                <c:pt idx="12">
                  <c:v>M</c:v>
                </c:pt>
                <c:pt idx="13">
                  <c:v>N</c:v>
                </c:pt>
                <c:pt idx="14">
                  <c:v>O Öffentliche Verwaltung, Verteidigung; Sozialversicherung</c:v>
                </c:pt>
                <c:pt idx="15">
                  <c:v>P Erziehung und Unterricht</c:v>
                </c:pt>
                <c:pt idx="16">
                  <c:v>Q Gesundheits- und Sozialwesen</c:v>
                </c:pt>
                <c:pt idx="17">
                  <c:v>R Kunst, Unterhaltung und Erholung</c:v>
                </c:pt>
                <c:pt idx="18">
                  <c:v>S Erbringung von sonstigen Dienstleistungen</c:v>
                </c:pt>
                <c:pt idx="19">
                  <c:v>insgesamt</c:v>
                </c:pt>
              </c:strCache>
            </c:strRef>
          </c:cat>
          <c:val>
            <c:numRef>
              <c:f>'1.5_09'!$W$6:$AQ$6</c:f>
              <c:numCache>
                <c:formatCode>* #,##0;* \-_ #,##0;\-</c:formatCode>
                <c:ptCount val="21"/>
                <c:pt idx="0">
                  <c:v>6015</c:v>
                </c:pt>
                <c:pt idx="1">
                  <c:v>6333</c:v>
                </c:pt>
                <c:pt idx="2">
                  <c:v>371447</c:v>
                </c:pt>
                <c:pt idx="3">
                  <c:v>12939</c:v>
                </c:pt>
                <c:pt idx="4">
                  <c:v>12887</c:v>
                </c:pt>
                <c:pt idx="5">
                  <c:v>82854</c:v>
                </c:pt>
                <c:pt idx="6">
                  <c:v>269006</c:v>
                </c:pt>
                <c:pt idx="7">
                  <c:v>106615</c:v>
                </c:pt>
                <c:pt idx="8">
                  <c:v>43441</c:v>
                </c:pt>
                <c:pt idx="9">
                  <c:v>67731</c:v>
                </c:pt>
                <c:pt idx="10">
                  <c:v>118069</c:v>
                </c:pt>
                <c:pt idx="11">
                  <c:v>18142</c:v>
                </c:pt>
                <c:pt idx="12">
                  <c:v>134443</c:v>
                </c:pt>
                <c:pt idx="13">
                  <c:v>98969</c:v>
                </c:pt>
                <c:pt idx="14">
                  <c:v>125657</c:v>
                </c:pt>
                <c:pt idx="15">
                  <c:v>62537</c:v>
                </c:pt>
                <c:pt idx="16">
                  <c:v>236235</c:v>
                </c:pt>
                <c:pt idx="17">
                  <c:v>12625</c:v>
                </c:pt>
                <c:pt idx="18">
                  <c:v>57216</c:v>
                </c:pt>
                <c:pt idx="19">
                  <c:v>1847058</c:v>
                </c:pt>
              </c:numCache>
            </c:numRef>
          </c:val>
          <c:extLst>
            <c:ext xmlns:c16="http://schemas.microsoft.com/office/drawing/2014/chart" uri="{C3380CC4-5D6E-409C-BE32-E72D297353CC}">
              <c16:uniqueId val="{00000000-487A-4CCF-BF18-3A0469C83BBB}"/>
            </c:ext>
          </c:extLst>
        </c:ser>
        <c:ser>
          <c:idx val="1"/>
          <c:order val="1"/>
          <c:tx>
            <c:strRef>
              <c:f>'1.5_09'!$V$7</c:f>
              <c:strCache>
                <c:ptCount val="1"/>
                <c:pt idx="0">
                  <c:v>Ausländer</c:v>
                </c:pt>
              </c:strCache>
            </c:strRef>
          </c:tx>
          <c:spPr>
            <a:solidFill>
              <a:schemeClr val="bg1">
                <a:lumMod val="75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'1.5_09'!$W$5:$AQ$5</c:f>
              <c:strCache>
                <c:ptCount val="20"/>
                <c:pt idx="0">
                  <c:v>A Land- und Forstwirtschaft, Fischerei</c:v>
                </c:pt>
                <c:pt idx="1">
                  <c:v>B Bergbau und Gewinnung von Steinen und Erden</c:v>
                </c:pt>
                <c:pt idx="2">
                  <c:v>C Verarbeitendes Gewerbe</c:v>
                </c:pt>
                <c:pt idx="3">
                  <c:v>D Energieversorgung</c:v>
                </c:pt>
                <c:pt idx="4">
                  <c:v>E</c:v>
                </c:pt>
                <c:pt idx="5">
                  <c:v>F Baugewerbe</c:v>
                </c:pt>
                <c:pt idx="6">
                  <c:v>G Handel; Instandhaltung und Reparatur von Kraftfahrzeugen</c:v>
                </c:pt>
                <c:pt idx="7">
                  <c:v>H Verkehr und Lagerei</c:v>
                </c:pt>
                <c:pt idx="8">
                  <c:v>I Gastgewerbe</c:v>
                </c:pt>
                <c:pt idx="9">
                  <c:v>J Information und Kommunikation</c:v>
                </c:pt>
                <c:pt idx="10">
                  <c:v>K Erbringung von Finanz- und Versicherungsdienstleistungen</c:v>
                </c:pt>
                <c:pt idx="11">
                  <c:v>L Grundstücks- und Wohnungswesen</c:v>
                </c:pt>
                <c:pt idx="12">
                  <c:v>M</c:v>
                </c:pt>
                <c:pt idx="13">
                  <c:v>N</c:v>
                </c:pt>
                <c:pt idx="14">
                  <c:v>O Öffentliche Verwaltung, Verteidigung; Sozialversicherung</c:v>
                </c:pt>
                <c:pt idx="15">
                  <c:v>P Erziehung und Unterricht</c:v>
                </c:pt>
                <c:pt idx="16">
                  <c:v>Q Gesundheits- und Sozialwesen</c:v>
                </c:pt>
                <c:pt idx="17">
                  <c:v>R Kunst, Unterhaltung und Erholung</c:v>
                </c:pt>
                <c:pt idx="18">
                  <c:v>S Erbringung von sonstigen Dienstleistungen</c:v>
                </c:pt>
                <c:pt idx="19">
                  <c:v>insgesamt</c:v>
                </c:pt>
              </c:strCache>
            </c:strRef>
          </c:cat>
          <c:val>
            <c:numRef>
              <c:f>'1.5_09'!$W$7:$AQ$7</c:f>
              <c:numCache>
                <c:formatCode>* #,##0;* \-_ #,##0;\-</c:formatCode>
                <c:ptCount val="21"/>
                <c:pt idx="0">
                  <c:v>1368</c:v>
                </c:pt>
                <c:pt idx="1">
                  <c:v>242</c:v>
                </c:pt>
                <c:pt idx="2">
                  <c:v>35518</c:v>
                </c:pt>
                <c:pt idx="3">
                  <c:v>459</c:v>
                </c:pt>
                <c:pt idx="4">
                  <c:v>1334</c:v>
                </c:pt>
                <c:pt idx="5">
                  <c:v>11732</c:v>
                </c:pt>
                <c:pt idx="6">
                  <c:v>26955</c:v>
                </c:pt>
                <c:pt idx="7">
                  <c:v>18682</c:v>
                </c:pt>
                <c:pt idx="8">
                  <c:v>19776</c:v>
                </c:pt>
                <c:pt idx="9">
                  <c:v>5964</c:v>
                </c:pt>
                <c:pt idx="10">
                  <c:v>6706</c:v>
                </c:pt>
                <c:pt idx="11">
                  <c:v>1281</c:v>
                </c:pt>
                <c:pt idx="12">
                  <c:v>9537</c:v>
                </c:pt>
                <c:pt idx="13">
                  <c:v>28109</c:v>
                </c:pt>
                <c:pt idx="14">
                  <c:v>3972</c:v>
                </c:pt>
                <c:pt idx="15">
                  <c:v>5567</c:v>
                </c:pt>
                <c:pt idx="16">
                  <c:v>16053</c:v>
                </c:pt>
                <c:pt idx="17">
                  <c:v>1811</c:v>
                </c:pt>
                <c:pt idx="18">
                  <c:v>6286</c:v>
                </c:pt>
                <c:pt idx="19">
                  <c:v>202684</c:v>
                </c:pt>
              </c:numCache>
            </c:numRef>
          </c:val>
          <c:extLst>
            <c:ext xmlns:c16="http://schemas.microsoft.com/office/drawing/2014/chart" uri="{C3380CC4-5D6E-409C-BE32-E72D297353CC}">
              <c16:uniqueId val="{00000002-487A-4CCF-BF18-3A0469C83BBB}"/>
            </c:ext>
          </c:extLst>
        </c:ser>
        <c:dLbls>
          <c:showLegendKey val="0"/>
          <c:showVal val="0"/>
          <c:showCatName val="0"/>
          <c:showSerName val="0"/>
          <c:showPercent val="0"/>
          <c:showBubbleSize val="0"/>
        </c:dLbls>
        <c:gapWidth val="150"/>
        <c:overlap val="100"/>
        <c:axId val="825595360"/>
        <c:axId val="825592096"/>
      </c:barChart>
      <c:catAx>
        <c:axId val="825595360"/>
        <c:scaling>
          <c:orientation val="minMax"/>
        </c:scaling>
        <c:delete val="0"/>
        <c:axPos val="l"/>
        <c:numFmt formatCode="General" sourceLinked="1"/>
        <c:majorTickMark val="none"/>
        <c:minorTickMark val="none"/>
        <c:tickLblPos val="nextTo"/>
        <c:crossAx val="825592096"/>
        <c:crosses val="autoZero"/>
        <c:auto val="1"/>
        <c:lblAlgn val="ctr"/>
        <c:lblOffset val="100"/>
        <c:noMultiLvlLbl val="0"/>
      </c:catAx>
      <c:valAx>
        <c:axId val="825592096"/>
        <c:scaling>
          <c:orientation val="minMax"/>
        </c:scaling>
        <c:delete val="0"/>
        <c:axPos val="b"/>
        <c:majorGridlines>
          <c:spPr>
            <a:ln>
              <a:prstDash val="sysDot"/>
            </a:ln>
          </c:spPr>
        </c:majorGridlines>
        <c:numFmt formatCode="0%" sourceLinked="0"/>
        <c:majorTickMark val="none"/>
        <c:minorTickMark val="none"/>
        <c:tickLblPos val="nextTo"/>
        <c:crossAx val="825595360"/>
        <c:crosses val="autoZero"/>
        <c:crossBetween val="between"/>
      </c:valAx>
    </c:plotArea>
    <c:legend>
      <c:legendPos val="b"/>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900"/>
            </a:pPr>
            <a:r>
              <a:rPr lang="de-DE" sz="900"/>
              <a:t>Sozialversicherungspflichtig Beschäftigte am Wohnort</a:t>
            </a:r>
            <a:r>
              <a:rPr lang="de-DE" sz="900" baseline="0"/>
              <a:t> nach Staatsangehörigkeit</a:t>
            </a:r>
            <a:r>
              <a:rPr lang="de-DE" sz="900"/>
              <a:t>, Zeitreihe 2013 bis 2019, Wetteraukreis</a:t>
            </a:r>
          </a:p>
        </c:rich>
      </c:tx>
      <c:layout>
        <c:manualLayout>
          <c:xMode val="edge"/>
          <c:yMode val="edge"/>
          <c:x val="0.18002249718785157"/>
          <c:y val="2.9229868571261315E-2"/>
        </c:manualLayout>
      </c:layout>
      <c:overlay val="0"/>
      <c:spPr>
        <a:noFill/>
        <a:ln w="25400">
          <a:noFill/>
        </a:ln>
      </c:spPr>
    </c:title>
    <c:autoTitleDeleted val="0"/>
    <c:plotArea>
      <c:layout>
        <c:manualLayout>
          <c:layoutTarget val="inner"/>
          <c:xMode val="edge"/>
          <c:yMode val="edge"/>
          <c:x val="9.1609424308342777E-2"/>
          <c:y val="9.318248787674771E-2"/>
          <c:w val="0.87828403802465871"/>
          <c:h val="0.76876172077003391"/>
        </c:manualLayout>
      </c:layout>
      <c:barChart>
        <c:barDir val="col"/>
        <c:grouping val="clustered"/>
        <c:varyColors val="0"/>
        <c:ser>
          <c:idx val="0"/>
          <c:order val="0"/>
          <c:tx>
            <c:strRef>
              <c:f>'1.6'!$B$3</c:f>
              <c:strCache>
                <c:ptCount val="1"/>
                <c:pt idx="0">
                  <c:v>Deutsche</c:v>
                </c:pt>
              </c:strCache>
            </c:strRef>
          </c:tx>
          <c:spPr>
            <a:solidFill>
              <a:srgbClr val="009999"/>
            </a:solidFill>
          </c:spPr>
          <c:invertIfNegative val="0"/>
          <c:dLbls>
            <c:spPr>
              <a:noFill/>
              <a:ln>
                <a:noFill/>
              </a:ln>
              <a:effectLst/>
            </c:spPr>
            <c:txPr>
              <a:bodyPr rot="-5400000" vert="horz" wrap="square" lIns="38100" tIns="19050" rIns="38100" bIns="19050" anchor="ctr">
                <a:spAutoFit/>
              </a:bodyPr>
              <a:lstStyle/>
              <a:p>
                <a:pPr>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'1.6'!$A$8:$A$35</c:f>
              <c:numCache>
                <c:formatCode>m/d/yyyy</c:formatCode>
                <c:ptCount val="28"/>
                <c:pt idx="0">
                  <c:v>41364</c:v>
                </c:pt>
                <c:pt idx="1">
                  <c:v>41455</c:v>
                </c:pt>
                <c:pt idx="2">
                  <c:v>41547</c:v>
                </c:pt>
                <c:pt idx="3">
                  <c:v>41639</c:v>
                </c:pt>
                <c:pt idx="4">
                  <c:v>41729</c:v>
                </c:pt>
                <c:pt idx="5">
                  <c:v>41820</c:v>
                </c:pt>
                <c:pt idx="6">
                  <c:v>41912</c:v>
                </c:pt>
                <c:pt idx="7">
                  <c:v>42004</c:v>
                </c:pt>
                <c:pt idx="8">
                  <c:v>42094</c:v>
                </c:pt>
                <c:pt idx="9">
                  <c:v>42185</c:v>
                </c:pt>
                <c:pt idx="10">
                  <c:v>42277</c:v>
                </c:pt>
                <c:pt idx="11">
                  <c:v>42369</c:v>
                </c:pt>
                <c:pt idx="12">
                  <c:v>42460</c:v>
                </c:pt>
                <c:pt idx="13">
                  <c:v>42551</c:v>
                </c:pt>
                <c:pt idx="14">
                  <c:v>42643</c:v>
                </c:pt>
                <c:pt idx="15">
                  <c:v>42735</c:v>
                </c:pt>
                <c:pt idx="16">
                  <c:v>42825</c:v>
                </c:pt>
                <c:pt idx="17">
                  <c:v>42916</c:v>
                </c:pt>
                <c:pt idx="18">
                  <c:v>43008</c:v>
                </c:pt>
                <c:pt idx="19">
                  <c:v>43100</c:v>
                </c:pt>
                <c:pt idx="20">
                  <c:v>43190</c:v>
                </c:pt>
                <c:pt idx="21">
                  <c:v>43281</c:v>
                </c:pt>
                <c:pt idx="22">
                  <c:v>43373</c:v>
                </c:pt>
                <c:pt idx="23">
                  <c:v>43465</c:v>
                </c:pt>
                <c:pt idx="24">
                  <c:v>43555</c:v>
                </c:pt>
                <c:pt idx="25">
                  <c:v>43646</c:v>
                </c:pt>
                <c:pt idx="26">
                  <c:v>43738</c:v>
                </c:pt>
                <c:pt idx="27">
                  <c:v>43830</c:v>
                </c:pt>
              </c:numCache>
            </c:numRef>
          </c:cat>
          <c:val>
            <c:numRef>
              <c:f>'1.6'!$B$8:$B$35</c:f>
              <c:numCache>
                <c:formatCode>#,##0</c:formatCode>
                <c:ptCount val="28"/>
                <c:pt idx="0">
                  <c:v>99281</c:v>
                </c:pt>
                <c:pt idx="1">
                  <c:v>99087</c:v>
                </c:pt>
                <c:pt idx="2">
                  <c:v>100973</c:v>
                </c:pt>
                <c:pt idx="3">
                  <c:v>100603</c:v>
                </c:pt>
                <c:pt idx="4">
                  <c:v>100474</c:v>
                </c:pt>
                <c:pt idx="5">
                  <c:v>100666</c:v>
                </c:pt>
                <c:pt idx="6">
                  <c:v>102286</c:v>
                </c:pt>
                <c:pt idx="7">
                  <c:v>102028</c:v>
                </c:pt>
                <c:pt idx="8">
                  <c:v>102035</c:v>
                </c:pt>
                <c:pt idx="9">
                  <c:v>102212</c:v>
                </c:pt>
                <c:pt idx="10">
                  <c:v>103909</c:v>
                </c:pt>
                <c:pt idx="11">
                  <c:v>103766</c:v>
                </c:pt>
                <c:pt idx="12">
                  <c:v>103710</c:v>
                </c:pt>
                <c:pt idx="13">
                  <c:v>103817</c:v>
                </c:pt>
                <c:pt idx="14">
                  <c:v>105487</c:v>
                </c:pt>
                <c:pt idx="15">
                  <c:v>105171</c:v>
                </c:pt>
                <c:pt idx="16">
                  <c:v>105001</c:v>
                </c:pt>
                <c:pt idx="17">
                  <c:v>104784</c:v>
                </c:pt>
                <c:pt idx="18">
                  <c:v>106432</c:v>
                </c:pt>
                <c:pt idx="19">
                  <c:v>106227</c:v>
                </c:pt>
                <c:pt idx="20">
                  <c:v>106156</c:v>
                </c:pt>
                <c:pt idx="21">
                  <c:v>106018</c:v>
                </c:pt>
                <c:pt idx="22">
                  <c:v>107675</c:v>
                </c:pt>
                <c:pt idx="23">
                  <c:v>107510</c:v>
                </c:pt>
                <c:pt idx="24" formatCode="* #,##0;* \-_ #,##0;\-">
                  <c:v>107339</c:v>
                </c:pt>
                <c:pt idx="25" formatCode="* #,##0;* \-_ #,##0;\-">
                  <c:v>106893</c:v>
                </c:pt>
                <c:pt idx="26" formatCode="* #,##0;* \-_ #,##0;\-">
                  <c:v>108579</c:v>
                </c:pt>
                <c:pt idx="27" formatCode="* #,##0;* \-_ #,##0;\-">
                  <c:v>108168</c:v>
                </c:pt>
              </c:numCache>
            </c:numRef>
          </c:val>
          <c:extLst>
            <c:ext xmlns:c16="http://schemas.microsoft.com/office/drawing/2014/chart" uri="{C3380CC4-5D6E-409C-BE32-E72D297353CC}">
              <c16:uniqueId val="{00000000-F04F-4E57-A8C4-4CC3AC8DD5BF}"/>
            </c:ext>
          </c:extLst>
        </c:ser>
        <c:ser>
          <c:idx val="1"/>
          <c:order val="1"/>
          <c:tx>
            <c:strRef>
              <c:f>'1.6'!$C$3</c:f>
              <c:strCache>
                <c:ptCount val="1"/>
                <c:pt idx="0">
                  <c:v>Ausländer</c:v>
                </c:pt>
              </c:strCache>
            </c:strRef>
          </c:tx>
          <c:spPr>
            <a:solidFill>
              <a:schemeClr val="bg1">
                <a:lumMod val="75000"/>
              </a:schemeClr>
            </a:solidFill>
          </c:spPr>
          <c:invertIfNegative val="0"/>
          <c:dLbls>
            <c:spPr>
              <a:noFill/>
              <a:ln>
                <a:noFill/>
              </a:ln>
              <a:effectLst/>
            </c:spPr>
            <c:txPr>
              <a:bodyPr rot="-5400000" vert="horz" wrap="square" lIns="38100" tIns="19050" rIns="38100" bIns="19050" anchor="ctr">
                <a:spAutoFit/>
              </a:bodyPr>
              <a:lstStyle/>
              <a:p>
                <a:pPr>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'1.6'!$A$8:$A$35</c:f>
              <c:numCache>
                <c:formatCode>m/d/yyyy</c:formatCode>
                <c:ptCount val="28"/>
                <c:pt idx="0">
                  <c:v>41364</c:v>
                </c:pt>
                <c:pt idx="1">
                  <c:v>41455</c:v>
                </c:pt>
                <c:pt idx="2">
                  <c:v>41547</c:v>
                </c:pt>
                <c:pt idx="3">
                  <c:v>41639</c:v>
                </c:pt>
                <c:pt idx="4">
                  <c:v>41729</c:v>
                </c:pt>
                <c:pt idx="5">
                  <c:v>41820</c:v>
                </c:pt>
                <c:pt idx="6">
                  <c:v>41912</c:v>
                </c:pt>
                <c:pt idx="7">
                  <c:v>42004</c:v>
                </c:pt>
                <c:pt idx="8">
                  <c:v>42094</c:v>
                </c:pt>
                <c:pt idx="9">
                  <c:v>42185</c:v>
                </c:pt>
                <c:pt idx="10">
                  <c:v>42277</c:v>
                </c:pt>
                <c:pt idx="11">
                  <c:v>42369</c:v>
                </c:pt>
                <c:pt idx="12">
                  <c:v>42460</c:v>
                </c:pt>
                <c:pt idx="13">
                  <c:v>42551</c:v>
                </c:pt>
                <c:pt idx="14">
                  <c:v>42643</c:v>
                </c:pt>
                <c:pt idx="15">
                  <c:v>42735</c:v>
                </c:pt>
                <c:pt idx="16">
                  <c:v>42825</c:v>
                </c:pt>
                <c:pt idx="17">
                  <c:v>42916</c:v>
                </c:pt>
                <c:pt idx="18">
                  <c:v>43008</c:v>
                </c:pt>
                <c:pt idx="19">
                  <c:v>43100</c:v>
                </c:pt>
                <c:pt idx="20">
                  <c:v>43190</c:v>
                </c:pt>
                <c:pt idx="21">
                  <c:v>43281</c:v>
                </c:pt>
                <c:pt idx="22">
                  <c:v>43373</c:v>
                </c:pt>
                <c:pt idx="23">
                  <c:v>43465</c:v>
                </c:pt>
                <c:pt idx="24">
                  <c:v>43555</c:v>
                </c:pt>
                <c:pt idx="25">
                  <c:v>43646</c:v>
                </c:pt>
                <c:pt idx="26">
                  <c:v>43738</c:v>
                </c:pt>
                <c:pt idx="27">
                  <c:v>43830</c:v>
                </c:pt>
              </c:numCache>
            </c:numRef>
          </c:cat>
          <c:val>
            <c:numRef>
              <c:f>'1.6'!$C$8:$C$35</c:f>
              <c:numCache>
                <c:formatCode>#,##0</c:formatCode>
                <c:ptCount val="28"/>
                <c:pt idx="0">
                  <c:v>8107</c:v>
                </c:pt>
                <c:pt idx="1">
                  <c:v>8417</c:v>
                </c:pt>
                <c:pt idx="2">
                  <c:v>8692</c:v>
                </c:pt>
                <c:pt idx="3">
                  <c:v>8659</c:v>
                </c:pt>
                <c:pt idx="4">
                  <c:v>8908</c:v>
                </c:pt>
                <c:pt idx="5">
                  <c:v>9249</c:v>
                </c:pt>
                <c:pt idx="6">
                  <c:v>9496</c:v>
                </c:pt>
                <c:pt idx="7">
                  <c:v>9500</c:v>
                </c:pt>
                <c:pt idx="8">
                  <c:v>9843</c:v>
                </c:pt>
                <c:pt idx="9">
                  <c:v>10220</c:v>
                </c:pt>
                <c:pt idx="10">
                  <c:v>10725</c:v>
                </c:pt>
                <c:pt idx="11">
                  <c:v>10811</c:v>
                </c:pt>
                <c:pt idx="12">
                  <c:v>11095</c:v>
                </c:pt>
                <c:pt idx="13">
                  <c:v>11517</c:v>
                </c:pt>
                <c:pt idx="14">
                  <c:v>11843</c:v>
                </c:pt>
                <c:pt idx="15">
                  <c:v>11831</c:v>
                </c:pt>
                <c:pt idx="16">
                  <c:v>12249</c:v>
                </c:pt>
                <c:pt idx="17">
                  <c:v>12600</c:v>
                </c:pt>
                <c:pt idx="18">
                  <c:v>13044</c:v>
                </c:pt>
                <c:pt idx="19">
                  <c:v>13116</c:v>
                </c:pt>
                <c:pt idx="20">
                  <c:v>13462</c:v>
                </c:pt>
                <c:pt idx="21">
                  <c:v>13921</c:v>
                </c:pt>
                <c:pt idx="22">
                  <c:v>14560</c:v>
                </c:pt>
                <c:pt idx="23">
                  <c:v>14596</c:v>
                </c:pt>
                <c:pt idx="24" formatCode="* #,##0;* \-_ #,##0;\-">
                  <c:v>15138</c:v>
                </c:pt>
                <c:pt idx="25" formatCode="* #,##0;* \-_ #,##0;\-">
                  <c:v>15571</c:v>
                </c:pt>
                <c:pt idx="26" formatCode="* #,##0;* \-_ #,##0;\-">
                  <c:v>16072</c:v>
                </c:pt>
                <c:pt idx="27" formatCode="* #,##0;* \-_ #,##0;\-">
                  <c:v>16044</c:v>
                </c:pt>
              </c:numCache>
            </c:numRef>
          </c:val>
          <c:extLst>
            <c:ext xmlns:c16="http://schemas.microsoft.com/office/drawing/2014/chart" uri="{C3380CC4-5D6E-409C-BE32-E72D297353CC}">
              <c16:uniqueId val="{00000001-F04F-4E57-A8C4-4CC3AC8DD5BF}"/>
            </c:ext>
          </c:extLst>
        </c:ser>
        <c:dLbls>
          <c:showLegendKey val="0"/>
          <c:showVal val="0"/>
          <c:showCatName val="0"/>
          <c:showSerName val="0"/>
          <c:showPercent val="0"/>
          <c:showBubbleSize val="0"/>
        </c:dLbls>
        <c:gapWidth val="0"/>
        <c:axId val="224331072"/>
        <c:axId val="223945832"/>
      </c:barChart>
      <c:dateAx>
        <c:axId val="224331072"/>
        <c:scaling>
          <c:orientation val="minMax"/>
        </c:scaling>
        <c:delete val="0"/>
        <c:axPos val="b"/>
        <c:numFmt formatCode="[$-407]mmm/\ yy;@" sourceLinked="0"/>
        <c:majorTickMark val="none"/>
        <c:minorTickMark val="none"/>
        <c:tickLblPos val="nextTo"/>
        <c:txPr>
          <a:bodyPr rot="-5400000" vert="horz"/>
          <a:lstStyle/>
          <a:p>
            <a:pPr>
              <a:defRPr sz="700"/>
            </a:pPr>
            <a:endParaRPr lang="de-DE"/>
          </a:p>
        </c:txPr>
        <c:crossAx val="223945832"/>
        <c:crosses val="autoZero"/>
        <c:auto val="1"/>
        <c:lblOffset val="100"/>
        <c:baseTimeUnit val="months"/>
        <c:majorUnit val="3"/>
        <c:majorTimeUnit val="months"/>
      </c:dateAx>
      <c:valAx>
        <c:axId val="223945832"/>
        <c:scaling>
          <c:orientation val="minMax"/>
        </c:scaling>
        <c:delete val="0"/>
        <c:axPos val="l"/>
        <c:majorGridlines>
          <c:spPr>
            <a:ln>
              <a:prstDash val="sysDot"/>
            </a:ln>
          </c:spPr>
        </c:majorGridlines>
        <c:numFmt formatCode="#,##0" sourceLinked="0"/>
        <c:majorTickMark val="none"/>
        <c:minorTickMark val="none"/>
        <c:tickLblPos val="nextTo"/>
        <c:crossAx val="224331072"/>
        <c:crosses val="autoZero"/>
        <c:crossBetween val="between"/>
      </c:valAx>
    </c:plotArea>
    <c:legend>
      <c:legendPos val="r"/>
      <c:layout>
        <c:manualLayout>
          <c:xMode val="edge"/>
          <c:yMode val="edge"/>
          <c:x val="0.4091508794863678"/>
          <c:y val="0.95115105035662384"/>
          <c:w val="0.1790852797096858"/>
          <c:h val="3.7859672745367799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landscape"/>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900"/>
            </a:pPr>
            <a:r>
              <a:rPr lang="de-DE" sz="900"/>
              <a:t>Sozialversicherungspflichtig Beschäftigte am Wohnort</a:t>
            </a:r>
            <a:r>
              <a:rPr lang="de-DE" sz="900" baseline="0"/>
              <a:t> nach Staatsangehörigkeit</a:t>
            </a:r>
            <a:r>
              <a:rPr lang="de-DE" sz="900"/>
              <a:t>, Zeitreihe 2013 bis 2019, Land Hessen</a:t>
            </a:r>
          </a:p>
        </c:rich>
      </c:tx>
      <c:layout>
        <c:manualLayout>
          <c:xMode val="edge"/>
          <c:yMode val="edge"/>
          <c:x val="0.21214828494670779"/>
          <c:y val="2.9229905726709648E-2"/>
        </c:manualLayout>
      </c:layout>
      <c:overlay val="0"/>
      <c:spPr>
        <a:noFill/>
        <a:ln w="25400">
          <a:noFill/>
        </a:ln>
      </c:spPr>
    </c:title>
    <c:autoTitleDeleted val="0"/>
    <c:plotArea>
      <c:layout>
        <c:manualLayout>
          <c:layoutTarget val="inner"/>
          <c:xMode val="edge"/>
          <c:yMode val="edge"/>
          <c:x val="9.1609444773160589E-2"/>
          <c:y val="9.761215894524812E-2"/>
          <c:w val="0.87828403802465871"/>
          <c:h val="0.76876172077003391"/>
        </c:manualLayout>
      </c:layout>
      <c:barChart>
        <c:barDir val="col"/>
        <c:grouping val="clustered"/>
        <c:varyColors val="0"/>
        <c:ser>
          <c:idx val="0"/>
          <c:order val="0"/>
          <c:tx>
            <c:strRef>
              <c:f>'1.6'!$W$3</c:f>
              <c:strCache>
                <c:ptCount val="1"/>
                <c:pt idx="0">
                  <c:v>Deutsche</c:v>
                </c:pt>
              </c:strCache>
            </c:strRef>
          </c:tx>
          <c:spPr>
            <a:solidFill>
              <a:srgbClr val="009999"/>
            </a:solidFill>
          </c:spPr>
          <c:invertIfNegative val="0"/>
          <c:dLbls>
            <c:spPr>
              <a:noFill/>
              <a:ln>
                <a:noFill/>
              </a:ln>
              <a:effectLst/>
            </c:spPr>
            <c:txPr>
              <a:bodyPr rot="-5400000" vert="horz" wrap="square" lIns="38100" tIns="19050" rIns="38100" bIns="19050" anchor="ctr">
                <a:spAutoFit/>
              </a:bodyPr>
              <a:lstStyle/>
              <a:p>
                <a:pPr>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'1.6'!$V$7:$V$35</c15:sqref>
                  </c15:fullRef>
                </c:ext>
              </c:extLst>
              <c:f>'1.6'!$V$8:$V$35</c:f>
              <c:numCache>
                <c:formatCode>m/d/yyyy</c:formatCode>
                <c:ptCount val="28"/>
                <c:pt idx="0">
                  <c:v>41364</c:v>
                </c:pt>
                <c:pt idx="1">
                  <c:v>41455</c:v>
                </c:pt>
                <c:pt idx="2">
                  <c:v>41547</c:v>
                </c:pt>
                <c:pt idx="3">
                  <c:v>41639</c:v>
                </c:pt>
                <c:pt idx="4">
                  <c:v>41729</c:v>
                </c:pt>
                <c:pt idx="5">
                  <c:v>41820</c:v>
                </c:pt>
                <c:pt idx="6">
                  <c:v>41912</c:v>
                </c:pt>
                <c:pt idx="7">
                  <c:v>42004</c:v>
                </c:pt>
                <c:pt idx="8">
                  <c:v>42094</c:v>
                </c:pt>
                <c:pt idx="9">
                  <c:v>42185</c:v>
                </c:pt>
                <c:pt idx="10">
                  <c:v>42277</c:v>
                </c:pt>
                <c:pt idx="11">
                  <c:v>42369</c:v>
                </c:pt>
                <c:pt idx="12">
                  <c:v>42460</c:v>
                </c:pt>
                <c:pt idx="13">
                  <c:v>42551</c:v>
                </c:pt>
                <c:pt idx="14">
                  <c:v>42643</c:v>
                </c:pt>
                <c:pt idx="15">
                  <c:v>42735</c:v>
                </c:pt>
                <c:pt idx="16">
                  <c:v>42825</c:v>
                </c:pt>
                <c:pt idx="17">
                  <c:v>42916</c:v>
                </c:pt>
                <c:pt idx="18">
                  <c:v>43008</c:v>
                </c:pt>
                <c:pt idx="19">
                  <c:v>43100</c:v>
                </c:pt>
                <c:pt idx="20">
                  <c:v>43190</c:v>
                </c:pt>
                <c:pt idx="21">
                  <c:v>43281</c:v>
                </c:pt>
                <c:pt idx="22">
                  <c:v>43373</c:v>
                </c:pt>
                <c:pt idx="23">
                  <c:v>43465</c:v>
                </c:pt>
                <c:pt idx="24">
                  <c:v>43555</c:v>
                </c:pt>
                <c:pt idx="25">
                  <c:v>43646</c:v>
                </c:pt>
                <c:pt idx="26">
                  <c:v>43738</c:v>
                </c:pt>
                <c:pt idx="27">
                  <c:v>43830</c:v>
                </c:pt>
              </c:numCache>
            </c:numRef>
          </c:cat>
          <c:val>
            <c:numRef>
              <c:extLst>
                <c:ext xmlns:c15="http://schemas.microsoft.com/office/drawing/2012/chart" uri="{02D57815-91ED-43cb-92C2-25804820EDAC}">
                  <c15:fullRef>
                    <c15:sqref>'1.6'!$W$7:$W$35</c15:sqref>
                  </c15:fullRef>
                </c:ext>
              </c:extLst>
              <c:f>'1.6'!$W$8:$W$35</c:f>
              <c:numCache>
                <c:formatCode>#,##0</c:formatCode>
                <c:ptCount val="28"/>
                <c:pt idx="0">
                  <c:v>1938692</c:v>
                </c:pt>
                <c:pt idx="1">
                  <c:v>1937807</c:v>
                </c:pt>
                <c:pt idx="2">
                  <c:v>1971991</c:v>
                </c:pt>
                <c:pt idx="3">
                  <c:v>1963131</c:v>
                </c:pt>
                <c:pt idx="4">
                  <c:v>1958140</c:v>
                </c:pt>
                <c:pt idx="5">
                  <c:v>1961520</c:v>
                </c:pt>
                <c:pt idx="6">
                  <c:v>1989106</c:v>
                </c:pt>
                <c:pt idx="7">
                  <c:v>1982124</c:v>
                </c:pt>
                <c:pt idx="8">
                  <c:v>1981592</c:v>
                </c:pt>
                <c:pt idx="9">
                  <c:v>1987819</c:v>
                </c:pt>
                <c:pt idx="10">
                  <c:v>2021796</c:v>
                </c:pt>
                <c:pt idx="11">
                  <c:v>2020329</c:v>
                </c:pt>
                <c:pt idx="12">
                  <c:v>2017725</c:v>
                </c:pt>
                <c:pt idx="13">
                  <c:v>2019574</c:v>
                </c:pt>
                <c:pt idx="14">
                  <c:v>2054118</c:v>
                </c:pt>
                <c:pt idx="15">
                  <c:v>2048364</c:v>
                </c:pt>
                <c:pt idx="16">
                  <c:v>2044371</c:v>
                </c:pt>
                <c:pt idx="17">
                  <c:v>2045450</c:v>
                </c:pt>
                <c:pt idx="18">
                  <c:v>2076607</c:v>
                </c:pt>
                <c:pt idx="19">
                  <c:v>2072262</c:v>
                </c:pt>
                <c:pt idx="20">
                  <c:v>2067053</c:v>
                </c:pt>
                <c:pt idx="21">
                  <c:v>2065187</c:v>
                </c:pt>
                <c:pt idx="22">
                  <c:v>2099013</c:v>
                </c:pt>
                <c:pt idx="23">
                  <c:v>2093451</c:v>
                </c:pt>
                <c:pt idx="24" formatCode="* #,##0;* \-_ #,##0;\-">
                  <c:v>2087287</c:v>
                </c:pt>
                <c:pt idx="25" formatCode="* #,##0;* \-_ #,##0;\-">
                  <c:v>2082558</c:v>
                </c:pt>
                <c:pt idx="26" formatCode="* #,##0;* \-_ #,##0;\-">
                  <c:v>2115407</c:v>
                </c:pt>
                <c:pt idx="27" formatCode="* #,##0;* \-_ #,##0;\-">
                  <c:v>2107557</c:v>
                </c:pt>
              </c:numCache>
            </c:numRef>
          </c:val>
          <c:extLst>
            <c:ext xmlns:c16="http://schemas.microsoft.com/office/drawing/2014/chart" uri="{C3380CC4-5D6E-409C-BE32-E72D297353CC}">
              <c16:uniqueId val="{00000000-31D4-446E-8B38-9205664A8C02}"/>
            </c:ext>
          </c:extLst>
        </c:ser>
        <c:ser>
          <c:idx val="1"/>
          <c:order val="1"/>
          <c:tx>
            <c:strRef>
              <c:f>'1.6'!$X$3</c:f>
              <c:strCache>
                <c:ptCount val="1"/>
                <c:pt idx="0">
                  <c:v>Ausländer</c:v>
                </c:pt>
              </c:strCache>
            </c:strRef>
          </c:tx>
          <c:spPr>
            <a:solidFill>
              <a:schemeClr val="bg1">
                <a:lumMod val="75000"/>
              </a:schemeClr>
            </a:solidFill>
          </c:spPr>
          <c:invertIfNegative val="0"/>
          <c:dLbls>
            <c:spPr>
              <a:noFill/>
              <a:ln>
                <a:noFill/>
              </a:ln>
              <a:effectLst/>
            </c:spPr>
            <c:txPr>
              <a:bodyPr rot="-5400000" vert="horz" wrap="square" lIns="38100" tIns="19050" rIns="38100" bIns="19050" anchor="ctr">
                <a:spAutoFit/>
              </a:bodyPr>
              <a:lstStyle/>
              <a:p>
                <a:pPr>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'1.6'!$V$7:$V$35</c15:sqref>
                  </c15:fullRef>
                </c:ext>
              </c:extLst>
              <c:f>'1.6'!$V$8:$V$35</c:f>
              <c:numCache>
                <c:formatCode>m/d/yyyy</c:formatCode>
                <c:ptCount val="28"/>
                <c:pt idx="0">
                  <c:v>41364</c:v>
                </c:pt>
                <c:pt idx="1">
                  <c:v>41455</c:v>
                </c:pt>
                <c:pt idx="2">
                  <c:v>41547</c:v>
                </c:pt>
                <c:pt idx="3">
                  <c:v>41639</c:v>
                </c:pt>
                <c:pt idx="4">
                  <c:v>41729</c:v>
                </c:pt>
                <c:pt idx="5">
                  <c:v>41820</c:v>
                </c:pt>
                <c:pt idx="6">
                  <c:v>41912</c:v>
                </c:pt>
                <c:pt idx="7">
                  <c:v>42004</c:v>
                </c:pt>
                <c:pt idx="8">
                  <c:v>42094</c:v>
                </c:pt>
                <c:pt idx="9">
                  <c:v>42185</c:v>
                </c:pt>
                <c:pt idx="10">
                  <c:v>42277</c:v>
                </c:pt>
                <c:pt idx="11">
                  <c:v>42369</c:v>
                </c:pt>
                <c:pt idx="12">
                  <c:v>42460</c:v>
                </c:pt>
                <c:pt idx="13">
                  <c:v>42551</c:v>
                </c:pt>
                <c:pt idx="14">
                  <c:v>42643</c:v>
                </c:pt>
                <c:pt idx="15">
                  <c:v>42735</c:v>
                </c:pt>
                <c:pt idx="16">
                  <c:v>42825</c:v>
                </c:pt>
                <c:pt idx="17">
                  <c:v>42916</c:v>
                </c:pt>
                <c:pt idx="18">
                  <c:v>43008</c:v>
                </c:pt>
                <c:pt idx="19">
                  <c:v>43100</c:v>
                </c:pt>
                <c:pt idx="20">
                  <c:v>43190</c:v>
                </c:pt>
                <c:pt idx="21">
                  <c:v>43281</c:v>
                </c:pt>
                <c:pt idx="22">
                  <c:v>43373</c:v>
                </c:pt>
                <c:pt idx="23">
                  <c:v>43465</c:v>
                </c:pt>
                <c:pt idx="24">
                  <c:v>43555</c:v>
                </c:pt>
                <c:pt idx="25">
                  <c:v>43646</c:v>
                </c:pt>
                <c:pt idx="26">
                  <c:v>43738</c:v>
                </c:pt>
                <c:pt idx="27">
                  <c:v>43830</c:v>
                </c:pt>
              </c:numCache>
            </c:numRef>
          </c:cat>
          <c:val>
            <c:numRef>
              <c:extLst>
                <c:ext xmlns:c15="http://schemas.microsoft.com/office/drawing/2012/chart" uri="{02D57815-91ED-43cb-92C2-25804820EDAC}">
                  <c15:fullRef>
                    <c15:sqref>'1.6'!$X$7:$X$35</c15:sqref>
                  </c15:fullRef>
                </c:ext>
              </c:extLst>
              <c:f>'1.6'!$X$8:$X$35</c:f>
              <c:numCache>
                <c:formatCode>#,##0</c:formatCode>
                <c:ptCount val="28"/>
                <c:pt idx="0">
                  <c:v>242386</c:v>
                </c:pt>
                <c:pt idx="1">
                  <c:v>248840</c:v>
                </c:pt>
                <c:pt idx="2">
                  <c:v>256461</c:v>
                </c:pt>
                <c:pt idx="3">
                  <c:v>255448</c:v>
                </c:pt>
                <c:pt idx="4">
                  <c:v>261505</c:v>
                </c:pt>
                <c:pt idx="5">
                  <c:v>270748</c:v>
                </c:pt>
                <c:pt idx="6">
                  <c:v>279845</c:v>
                </c:pt>
                <c:pt idx="7">
                  <c:v>278393</c:v>
                </c:pt>
                <c:pt idx="8">
                  <c:v>287179</c:v>
                </c:pt>
                <c:pt idx="9">
                  <c:v>297387</c:v>
                </c:pt>
                <c:pt idx="10">
                  <c:v>307763</c:v>
                </c:pt>
                <c:pt idx="11">
                  <c:v>308308</c:v>
                </c:pt>
                <c:pt idx="12">
                  <c:v>313976</c:v>
                </c:pt>
                <c:pt idx="13">
                  <c:v>324068</c:v>
                </c:pt>
                <c:pt idx="14">
                  <c:v>331376</c:v>
                </c:pt>
                <c:pt idx="15">
                  <c:v>332995</c:v>
                </c:pt>
                <c:pt idx="16">
                  <c:v>341581</c:v>
                </c:pt>
                <c:pt idx="17">
                  <c:v>351742</c:v>
                </c:pt>
                <c:pt idx="18">
                  <c:v>364501</c:v>
                </c:pt>
                <c:pt idx="19">
                  <c:v>365685</c:v>
                </c:pt>
                <c:pt idx="20">
                  <c:v>372342</c:v>
                </c:pt>
                <c:pt idx="21">
                  <c:v>383757</c:v>
                </c:pt>
                <c:pt idx="22">
                  <c:v>395632</c:v>
                </c:pt>
                <c:pt idx="23">
                  <c:v>396097</c:v>
                </c:pt>
                <c:pt idx="24" formatCode="* #,##0;* \-_ #,##0;\-">
                  <c:v>402276</c:v>
                </c:pt>
                <c:pt idx="25" formatCode="* #,##0;* \-_ #,##0;\-">
                  <c:v>411519</c:v>
                </c:pt>
                <c:pt idx="26" formatCode="* #,##0;* \-_ #,##0;\-">
                  <c:v>423215</c:v>
                </c:pt>
                <c:pt idx="27" formatCode="* #,##0;* \-_ #,##0;\-">
                  <c:v>420501</c:v>
                </c:pt>
              </c:numCache>
            </c:numRef>
          </c:val>
          <c:extLst>
            <c:ext xmlns:c16="http://schemas.microsoft.com/office/drawing/2014/chart" uri="{C3380CC4-5D6E-409C-BE32-E72D297353CC}">
              <c16:uniqueId val="{00000001-31D4-446E-8B38-9205664A8C02}"/>
            </c:ext>
          </c:extLst>
        </c:ser>
        <c:dLbls>
          <c:showLegendKey val="0"/>
          <c:showVal val="0"/>
          <c:showCatName val="0"/>
          <c:showSerName val="0"/>
          <c:showPercent val="0"/>
          <c:showBubbleSize val="0"/>
        </c:dLbls>
        <c:gapWidth val="0"/>
        <c:axId val="223946616"/>
        <c:axId val="223947008"/>
      </c:barChart>
      <c:dateAx>
        <c:axId val="223946616"/>
        <c:scaling>
          <c:orientation val="minMax"/>
        </c:scaling>
        <c:delete val="0"/>
        <c:axPos val="b"/>
        <c:numFmt formatCode="[$-407]mmm/\ yy;@" sourceLinked="0"/>
        <c:majorTickMark val="none"/>
        <c:minorTickMark val="none"/>
        <c:tickLblPos val="nextTo"/>
        <c:txPr>
          <a:bodyPr rot="-5400000" vert="horz"/>
          <a:lstStyle/>
          <a:p>
            <a:pPr>
              <a:defRPr sz="700"/>
            </a:pPr>
            <a:endParaRPr lang="de-DE"/>
          </a:p>
        </c:txPr>
        <c:crossAx val="223947008"/>
        <c:crosses val="autoZero"/>
        <c:auto val="1"/>
        <c:lblOffset val="100"/>
        <c:baseTimeUnit val="months"/>
        <c:majorUnit val="3"/>
        <c:majorTimeUnit val="months"/>
      </c:dateAx>
      <c:valAx>
        <c:axId val="223947008"/>
        <c:scaling>
          <c:orientation val="minMax"/>
        </c:scaling>
        <c:delete val="0"/>
        <c:axPos val="l"/>
        <c:majorGridlines>
          <c:spPr>
            <a:ln>
              <a:prstDash val="sysDot"/>
            </a:ln>
          </c:spPr>
        </c:majorGridlines>
        <c:numFmt formatCode="#,##0" sourceLinked="0"/>
        <c:majorTickMark val="none"/>
        <c:minorTickMark val="none"/>
        <c:tickLblPos val="nextTo"/>
        <c:crossAx val="223946616"/>
        <c:crosses val="autoZero"/>
        <c:crossBetween val="between"/>
      </c:valAx>
    </c:plotArea>
    <c:legend>
      <c:legendPos val="r"/>
      <c:layout>
        <c:manualLayout>
          <c:xMode val="edge"/>
          <c:yMode val="edge"/>
          <c:x val="0.4091508794863678"/>
          <c:y val="0.95115105035662384"/>
          <c:w val="0.1790852797096858"/>
          <c:h val="3.7859672745367799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landscape"/>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900"/>
            </a:pPr>
            <a:r>
              <a:rPr lang="de-DE" sz="900"/>
              <a:t>Sozialversicherungspflichtig Beschäftigte am Wohnort</a:t>
            </a:r>
            <a:r>
              <a:rPr lang="de-DE" sz="900" baseline="0"/>
              <a:t> nach Staatsangehörigkeit</a:t>
            </a:r>
            <a:r>
              <a:rPr lang="de-DE" sz="900"/>
              <a:t>, Zeitreihe 2008 bis 2012, Wetteraukreis</a:t>
            </a:r>
          </a:p>
        </c:rich>
      </c:tx>
      <c:layout>
        <c:manualLayout>
          <c:xMode val="edge"/>
          <c:yMode val="edge"/>
          <c:x val="0.18002249718785157"/>
          <c:y val="2.9229868571261315E-2"/>
        </c:manualLayout>
      </c:layout>
      <c:overlay val="0"/>
      <c:spPr>
        <a:noFill/>
        <a:ln w="25400">
          <a:noFill/>
        </a:ln>
      </c:spPr>
    </c:title>
    <c:autoTitleDeleted val="0"/>
    <c:plotArea>
      <c:layout>
        <c:manualLayout>
          <c:layoutTarget val="inner"/>
          <c:xMode val="edge"/>
          <c:yMode val="edge"/>
          <c:x val="9.1609424308342777E-2"/>
          <c:y val="9.318248787674771E-2"/>
          <c:w val="0.87828403802465871"/>
          <c:h val="0.76876172077003391"/>
        </c:manualLayout>
      </c:layout>
      <c:barChart>
        <c:barDir val="col"/>
        <c:grouping val="clustered"/>
        <c:varyColors val="0"/>
        <c:ser>
          <c:idx val="0"/>
          <c:order val="0"/>
          <c:tx>
            <c:strRef>
              <c:f>'1.6'!$B$43</c:f>
              <c:strCache>
                <c:ptCount val="1"/>
                <c:pt idx="0">
                  <c:v>Deutsche</c:v>
                </c:pt>
              </c:strCache>
            </c:strRef>
          </c:tx>
          <c:spPr>
            <a:solidFill>
              <a:srgbClr val="009999"/>
            </a:solidFill>
          </c:spPr>
          <c:invertIfNegative val="0"/>
          <c:dLbls>
            <c:spPr>
              <a:noFill/>
              <a:ln>
                <a:noFill/>
              </a:ln>
              <a:effectLst/>
            </c:spPr>
            <c:txPr>
              <a:bodyPr rot="-5400000" vert="horz" wrap="square" lIns="38100" tIns="19050" rIns="38100" bIns="19050" anchor="ctr">
                <a:spAutoFit/>
              </a:bodyPr>
              <a:lstStyle/>
              <a:p>
                <a:pPr>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'1.6'!$A$44:$A$63</c:f>
              <c:numCache>
                <c:formatCode>m/d/yyyy</c:formatCode>
                <c:ptCount val="20"/>
                <c:pt idx="0">
                  <c:v>39538</c:v>
                </c:pt>
                <c:pt idx="1">
                  <c:v>39629</c:v>
                </c:pt>
                <c:pt idx="2">
                  <c:v>39721</c:v>
                </c:pt>
                <c:pt idx="3">
                  <c:v>39813</c:v>
                </c:pt>
                <c:pt idx="4">
                  <c:v>39903</c:v>
                </c:pt>
                <c:pt idx="5">
                  <c:v>39994</c:v>
                </c:pt>
                <c:pt idx="6">
                  <c:v>40086</c:v>
                </c:pt>
                <c:pt idx="7">
                  <c:v>40178</c:v>
                </c:pt>
                <c:pt idx="8">
                  <c:v>40268</c:v>
                </c:pt>
                <c:pt idx="9">
                  <c:v>40359</c:v>
                </c:pt>
                <c:pt idx="10">
                  <c:v>40451</c:v>
                </c:pt>
                <c:pt idx="11">
                  <c:v>40543</c:v>
                </c:pt>
                <c:pt idx="12">
                  <c:v>40633</c:v>
                </c:pt>
                <c:pt idx="13">
                  <c:v>40724</c:v>
                </c:pt>
                <c:pt idx="14">
                  <c:v>40816</c:v>
                </c:pt>
                <c:pt idx="15">
                  <c:v>40908</c:v>
                </c:pt>
                <c:pt idx="16">
                  <c:v>40999</c:v>
                </c:pt>
                <c:pt idx="17">
                  <c:v>41090</c:v>
                </c:pt>
                <c:pt idx="18">
                  <c:v>41182</c:v>
                </c:pt>
                <c:pt idx="19">
                  <c:v>41274</c:v>
                </c:pt>
              </c:numCache>
            </c:numRef>
          </c:cat>
          <c:val>
            <c:numRef>
              <c:f>'1.6'!$B$44:$B$63</c:f>
              <c:numCache>
                <c:formatCode>#,##0</c:formatCode>
                <c:ptCount val="20"/>
                <c:pt idx="0">
                  <c:v>93729</c:v>
                </c:pt>
                <c:pt idx="1">
                  <c:v>93799</c:v>
                </c:pt>
                <c:pt idx="2">
                  <c:v>95886</c:v>
                </c:pt>
                <c:pt idx="3">
                  <c:v>95301</c:v>
                </c:pt>
                <c:pt idx="4">
                  <c:v>94534</c:v>
                </c:pt>
                <c:pt idx="5">
                  <c:v>94221</c:v>
                </c:pt>
                <c:pt idx="6">
                  <c:v>95481</c:v>
                </c:pt>
                <c:pt idx="7">
                  <c:v>94906</c:v>
                </c:pt>
                <c:pt idx="8">
                  <c:v>94532</c:v>
                </c:pt>
                <c:pt idx="9">
                  <c:v>94757</c:v>
                </c:pt>
                <c:pt idx="10">
                  <c:v>96475</c:v>
                </c:pt>
                <c:pt idx="11">
                  <c:v>96259</c:v>
                </c:pt>
                <c:pt idx="12">
                  <c:v>95864</c:v>
                </c:pt>
                <c:pt idx="13">
                  <c:v>96033</c:v>
                </c:pt>
                <c:pt idx="14">
                  <c:v>97842</c:v>
                </c:pt>
                <c:pt idx="15">
                  <c:v>97443</c:v>
                </c:pt>
                <c:pt idx="16">
                  <c:v>98237</c:v>
                </c:pt>
                <c:pt idx="17">
                  <c:v>98265</c:v>
                </c:pt>
                <c:pt idx="18">
                  <c:v>99721</c:v>
                </c:pt>
                <c:pt idx="19">
                  <c:v>99599</c:v>
                </c:pt>
              </c:numCache>
            </c:numRef>
          </c:val>
          <c:extLst>
            <c:ext xmlns:c16="http://schemas.microsoft.com/office/drawing/2014/chart" uri="{C3380CC4-5D6E-409C-BE32-E72D297353CC}">
              <c16:uniqueId val="{00000000-762E-4432-9B5B-F59069CC7F8D}"/>
            </c:ext>
          </c:extLst>
        </c:ser>
        <c:ser>
          <c:idx val="1"/>
          <c:order val="1"/>
          <c:tx>
            <c:strRef>
              <c:f>'1.6'!$C$43</c:f>
              <c:strCache>
                <c:ptCount val="1"/>
                <c:pt idx="0">
                  <c:v>Ausländer</c:v>
                </c:pt>
              </c:strCache>
            </c:strRef>
          </c:tx>
          <c:spPr>
            <a:solidFill>
              <a:srgbClr val="BFBFBF"/>
            </a:solidFill>
          </c:spPr>
          <c:invertIfNegative val="0"/>
          <c:dLbls>
            <c:spPr>
              <a:noFill/>
              <a:ln>
                <a:noFill/>
              </a:ln>
              <a:effectLst/>
            </c:spPr>
            <c:txPr>
              <a:bodyPr rot="-5400000" vert="horz" wrap="square" lIns="38100" tIns="19050" rIns="38100" bIns="19050" anchor="ctr">
                <a:spAutoFit/>
              </a:bodyPr>
              <a:lstStyle/>
              <a:p>
                <a:pPr>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'1.6'!$A$44:$A$63</c:f>
              <c:numCache>
                <c:formatCode>m/d/yyyy</c:formatCode>
                <c:ptCount val="20"/>
                <c:pt idx="0">
                  <c:v>39538</c:v>
                </c:pt>
                <c:pt idx="1">
                  <c:v>39629</c:v>
                </c:pt>
                <c:pt idx="2">
                  <c:v>39721</c:v>
                </c:pt>
                <c:pt idx="3">
                  <c:v>39813</c:v>
                </c:pt>
                <c:pt idx="4">
                  <c:v>39903</c:v>
                </c:pt>
                <c:pt idx="5">
                  <c:v>39994</c:v>
                </c:pt>
                <c:pt idx="6">
                  <c:v>40086</c:v>
                </c:pt>
                <c:pt idx="7">
                  <c:v>40178</c:v>
                </c:pt>
                <c:pt idx="8">
                  <c:v>40268</c:v>
                </c:pt>
                <c:pt idx="9">
                  <c:v>40359</c:v>
                </c:pt>
                <c:pt idx="10">
                  <c:v>40451</c:v>
                </c:pt>
                <c:pt idx="11">
                  <c:v>40543</c:v>
                </c:pt>
                <c:pt idx="12">
                  <c:v>40633</c:v>
                </c:pt>
                <c:pt idx="13">
                  <c:v>40724</c:v>
                </c:pt>
                <c:pt idx="14">
                  <c:v>40816</c:v>
                </c:pt>
                <c:pt idx="15">
                  <c:v>40908</c:v>
                </c:pt>
                <c:pt idx="16">
                  <c:v>40999</c:v>
                </c:pt>
                <c:pt idx="17">
                  <c:v>41090</c:v>
                </c:pt>
                <c:pt idx="18">
                  <c:v>41182</c:v>
                </c:pt>
                <c:pt idx="19">
                  <c:v>41274</c:v>
                </c:pt>
              </c:numCache>
            </c:numRef>
          </c:cat>
          <c:val>
            <c:numRef>
              <c:f>'1.6'!$C$44:$C$63</c:f>
              <c:numCache>
                <c:formatCode>#,##0</c:formatCode>
                <c:ptCount val="20"/>
                <c:pt idx="0">
                  <c:v>6828</c:v>
                </c:pt>
                <c:pt idx="1">
                  <c:v>6912</c:v>
                </c:pt>
                <c:pt idx="2">
                  <c:v>7019</c:v>
                </c:pt>
                <c:pt idx="3">
                  <c:v>6827</c:v>
                </c:pt>
                <c:pt idx="4">
                  <c:v>6854</c:v>
                </c:pt>
                <c:pt idx="5">
                  <c:v>6908</c:v>
                </c:pt>
                <c:pt idx="6">
                  <c:v>7031</c:v>
                </c:pt>
                <c:pt idx="7">
                  <c:v>6799</c:v>
                </c:pt>
                <c:pt idx="8">
                  <c:v>6915</c:v>
                </c:pt>
                <c:pt idx="9">
                  <c:v>7037</c:v>
                </c:pt>
                <c:pt idx="10">
                  <c:v>7237</c:v>
                </c:pt>
                <c:pt idx="11">
                  <c:v>7153</c:v>
                </c:pt>
                <c:pt idx="12">
                  <c:v>7391</c:v>
                </c:pt>
                <c:pt idx="13">
                  <c:v>7580</c:v>
                </c:pt>
                <c:pt idx="14">
                  <c:v>7806</c:v>
                </c:pt>
                <c:pt idx="15">
                  <c:v>7630</c:v>
                </c:pt>
                <c:pt idx="16">
                  <c:v>7590</c:v>
                </c:pt>
                <c:pt idx="17">
                  <c:v>7774</c:v>
                </c:pt>
                <c:pt idx="18">
                  <c:v>8003</c:v>
                </c:pt>
                <c:pt idx="19">
                  <c:v>7969</c:v>
                </c:pt>
              </c:numCache>
            </c:numRef>
          </c:val>
          <c:extLst>
            <c:ext xmlns:c16="http://schemas.microsoft.com/office/drawing/2014/chart" uri="{C3380CC4-5D6E-409C-BE32-E72D297353CC}">
              <c16:uniqueId val="{00000001-762E-4432-9B5B-F59069CC7F8D}"/>
            </c:ext>
          </c:extLst>
        </c:ser>
        <c:dLbls>
          <c:showLegendKey val="0"/>
          <c:showVal val="0"/>
          <c:showCatName val="0"/>
          <c:showSerName val="0"/>
          <c:showPercent val="0"/>
          <c:showBubbleSize val="0"/>
        </c:dLbls>
        <c:gapWidth val="0"/>
        <c:axId val="223947792"/>
        <c:axId val="223948184"/>
      </c:barChart>
      <c:dateAx>
        <c:axId val="223947792"/>
        <c:scaling>
          <c:orientation val="minMax"/>
        </c:scaling>
        <c:delete val="0"/>
        <c:axPos val="b"/>
        <c:numFmt formatCode="[$-407]mmm/\ yy;@" sourceLinked="0"/>
        <c:majorTickMark val="none"/>
        <c:minorTickMark val="none"/>
        <c:tickLblPos val="nextTo"/>
        <c:txPr>
          <a:bodyPr rot="-5400000" vert="horz"/>
          <a:lstStyle/>
          <a:p>
            <a:pPr>
              <a:defRPr sz="700"/>
            </a:pPr>
            <a:endParaRPr lang="de-DE"/>
          </a:p>
        </c:txPr>
        <c:crossAx val="223948184"/>
        <c:crosses val="autoZero"/>
        <c:auto val="1"/>
        <c:lblOffset val="100"/>
        <c:baseTimeUnit val="months"/>
        <c:majorUnit val="3"/>
        <c:majorTimeUnit val="months"/>
      </c:dateAx>
      <c:valAx>
        <c:axId val="223948184"/>
        <c:scaling>
          <c:orientation val="minMax"/>
        </c:scaling>
        <c:delete val="0"/>
        <c:axPos val="l"/>
        <c:majorGridlines>
          <c:spPr>
            <a:ln>
              <a:prstDash val="sysDot"/>
            </a:ln>
          </c:spPr>
        </c:majorGridlines>
        <c:numFmt formatCode="#,##0" sourceLinked="0"/>
        <c:majorTickMark val="none"/>
        <c:minorTickMark val="none"/>
        <c:tickLblPos val="nextTo"/>
        <c:crossAx val="223947792"/>
        <c:crosses val="autoZero"/>
        <c:crossBetween val="between"/>
      </c:valAx>
    </c:plotArea>
    <c:legend>
      <c:legendPos val="r"/>
      <c:layout>
        <c:manualLayout>
          <c:xMode val="edge"/>
          <c:yMode val="edge"/>
          <c:x val="0.4091508794863678"/>
          <c:y val="0.95115105035662384"/>
          <c:w val="0.1790852797096858"/>
          <c:h val="3.7859672745367799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3.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76.xml"/><Relationship Id="rId1" Type="http://schemas.openxmlformats.org/officeDocument/2006/relationships/chart" Target="../charts/chart75.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78.xml"/><Relationship Id="rId1" Type="http://schemas.openxmlformats.org/officeDocument/2006/relationships/chart" Target="../charts/chart77.xml"/></Relationships>
</file>

<file path=xl/drawings/_rels/drawing4.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80.xml"/><Relationship Id="rId1" Type="http://schemas.openxmlformats.org/officeDocument/2006/relationships/chart" Target="../charts/chart79.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82.xml"/><Relationship Id="rId1" Type="http://schemas.openxmlformats.org/officeDocument/2006/relationships/chart" Target="../charts/chart81.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84.xml"/><Relationship Id="rId1" Type="http://schemas.openxmlformats.org/officeDocument/2006/relationships/chart" Target="../charts/chart83.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86.xml"/><Relationship Id="rId1" Type="http://schemas.openxmlformats.org/officeDocument/2006/relationships/chart" Target="../charts/chart85.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88.xml"/><Relationship Id="rId1" Type="http://schemas.openxmlformats.org/officeDocument/2006/relationships/chart" Target="../charts/chart87.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90.xml"/><Relationship Id="rId1" Type="http://schemas.openxmlformats.org/officeDocument/2006/relationships/chart" Target="../charts/chart89.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92.xml"/><Relationship Id="rId1" Type="http://schemas.openxmlformats.org/officeDocument/2006/relationships/chart" Target="../charts/chart91.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94.xml"/><Relationship Id="rId1" Type="http://schemas.openxmlformats.org/officeDocument/2006/relationships/chart" Target="../charts/chart93.xml"/></Relationships>
</file>

<file path=xl/drawings/_rels/drawing48.xml.rels><?xml version="1.0" encoding="UTF-8" standalone="yes"?>
<Relationships xmlns="http://schemas.openxmlformats.org/package/2006/relationships"><Relationship Id="rId2" Type="http://schemas.openxmlformats.org/officeDocument/2006/relationships/chart" Target="../charts/chart96.xml"/><Relationship Id="rId1" Type="http://schemas.openxmlformats.org/officeDocument/2006/relationships/chart" Target="../charts/chart95.xml"/></Relationships>
</file>

<file path=xl/drawings/_rels/drawing49.xml.rels><?xml version="1.0" encoding="UTF-8" standalone="yes"?>
<Relationships xmlns="http://schemas.openxmlformats.org/package/2006/relationships"><Relationship Id="rId3" Type="http://schemas.openxmlformats.org/officeDocument/2006/relationships/chart" Target="../charts/chart99.xml"/><Relationship Id="rId2" Type="http://schemas.openxmlformats.org/officeDocument/2006/relationships/chart" Target="../charts/chart98.xml"/><Relationship Id="rId1" Type="http://schemas.openxmlformats.org/officeDocument/2006/relationships/chart" Target="../charts/chart97.xml"/><Relationship Id="rId4" Type="http://schemas.openxmlformats.org/officeDocument/2006/relationships/chart" Target="../charts/chart100.xml"/></Relationships>
</file>

<file path=xl/drawings/_rels/drawing5.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5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2.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drawings/_rels/drawing5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cid:6DE3A359-D867-4DA6-A0D7-9965B6FF59D6@fritz.box" TargetMode="External"/><Relationship Id="rId1" Type="http://schemas.openxmlformats.org/officeDocument/2006/relationships/image" Target="../media/image7.png"/><Relationship Id="rId4" Type="http://schemas.openxmlformats.org/officeDocument/2006/relationships/image" Target="cid:43913A84-6F02-494C-9922-B96019479CAD@fritz.box" TargetMode="External"/></Relationships>
</file>

<file path=xl/drawings/_rels/drawing54.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55.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56.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57.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58.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59.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6.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60.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drawing61.xml.rels><?xml version="1.0" encoding="UTF-8" standalone="yes"?>
<Relationships xmlns="http://schemas.openxmlformats.org/package/2006/relationships"><Relationship Id="rId1" Type="http://schemas.openxmlformats.org/officeDocument/2006/relationships/chart" Target="../charts/chart101.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102.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103.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104.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105.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106.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drawing1.xml><?xml version="1.0" encoding="utf-8"?>
<xdr:wsDr xmlns:xdr="http://schemas.openxmlformats.org/drawingml/2006/spreadsheetDrawing" xmlns:a="http://schemas.openxmlformats.org/drawingml/2006/main">
  <xdr:twoCellAnchor>
    <xdr:from>
      <xdr:col>0</xdr:col>
      <xdr:colOff>15240</xdr:colOff>
      <xdr:row>21</xdr:row>
      <xdr:rowOff>107314</xdr:rowOff>
    </xdr:from>
    <xdr:to>
      <xdr:col>9</xdr:col>
      <xdr:colOff>14763</xdr:colOff>
      <xdr:row>39</xdr:row>
      <xdr:rowOff>140016</xdr:rowOff>
    </xdr:to>
    <xdr:graphicFrame macro="">
      <xdr:nvGraphicFramePr>
        <xdr:cNvPr id="2" name="Diagramm 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8467</xdr:colOff>
      <xdr:row>20</xdr:row>
      <xdr:rowOff>74082</xdr:rowOff>
    </xdr:from>
    <xdr:to>
      <xdr:col>19</xdr:col>
      <xdr:colOff>568061</xdr:colOff>
      <xdr:row>38</xdr:row>
      <xdr:rowOff>158750</xdr:rowOff>
    </xdr:to>
    <xdr:graphicFrame macro="">
      <xdr:nvGraphicFramePr>
        <xdr:cNvPr id="3" name="Diagramm 3">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23811</xdr:colOff>
      <xdr:row>21</xdr:row>
      <xdr:rowOff>0</xdr:rowOff>
    </xdr:from>
    <xdr:to>
      <xdr:col>8</xdr:col>
      <xdr:colOff>428625</xdr:colOff>
      <xdr:row>40</xdr:row>
      <xdr:rowOff>12700</xdr:rowOff>
    </xdr:to>
    <xdr:graphicFrame macro="">
      <xdr:nvGraphicFramePr>
        <xdr:cNvPr id="2" name="Diagramm 3">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23811</xdr:colOff>
      <xdr:row>21</xdr:row>
      <xdr:rowOff>71437</xdr:rowOff>
    </xdr:from>
    <xdr:to>
      <xdr:col>19</xdr:col>
      <xdr:colOff>511967</xdr:colOff>
      <xdr:row>40</xdr:row>
      <xdr:rowOff>35721</xdr:rowOff>
    </xdr:to>
    <xdr:graphicFrame macro="">
      <xdr:nvGraphicFramePr>
        <xdr:cNvPr id="3" name="Diagramm 3">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26192</xdr:colOff>
      <xdr:row>20</xdr:row>
      <xdr:rowOff>188119</xdr:rowOff>
    </xdr:from>
    <xdr:to>
      <xdr:col>8</xdr:col>
      <xdr:colOff>464343</xdr:colOff>
      <xdr:row>40</xdr:row>
      <xdr:rowOff>10319</xdr:rowOff>
    </xdr:to>
    <xdr:graphicFrame macro="">
      <xdr:nvGraphicFramePr>
        <xdr:cNvPr id="2" name="Diagramm 3">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27214</xdr:colOff>
      <xdr:row>21</xdr:row>
      <xdr:rowOff>23132</xdr:rowOff>
    </xdr:from>
    <xdr:to>
      <xdr:col>20</xdr:col>
      <xdr:colOff>6803</xdr:colOff>
      <xdr:row>40</xdr:row>
      <xdr:rowOff>13607</xdr:rowOff>
    </xdr:to>
    <xdr:graphicFrame macro="">
      <xdr:nvGraphicFramePr>
        <xdr:cNvPr id="3" name="Diagramm 3">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17145</xdr:colOff>
      <xdr:row>10</xdr:row>
      <xdr:rowOff>158115</xdr:rowOff>
    </xdr:from>
    <xdr:to>
      <xdr:col>6</xdr:col>
      <xdr:colOff>779145</xdr:colOff>
      <xdr:row>28</xdr:row>
      <xdr:rowOff>169545</xdr:rowOff>
    </xdr:to>
    <xdr:graphicFrame macro="">
      <xdr:nvGraphicFramePr>
        <xdr:cNvPr id="2" name="Diagramm 6">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19050</xdr:colOff>
      <xdr:row>11</xdr:row>
      <xdr:rowOff>5715</xdr:rowOff>
    </xdr:from>
    <xdr:to>
      <xdr:col>13</xdr:col>
      <xdr:colOff>441960</xdr:colOff>
      <xdr:row>29</xdr:row>
      <xdr:rowOff>0</xdr:rowOff>
    </xdr:to>
    <xdr:graphicFrame macro="">
      <xdr:nvGraphicFramePr>
        <xdr:cNvPr id="3" name="Diagramm 6">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17145</xdr:colOff>
      <xdr:row>10</xdr:row>
      <xdr:rowOff>158115</xdr:rowOff>
    </xdr:from>
    <xdr:to>
      <xdr:col>6</xdr:col>
      <xdr:colOff>779145</xdr:colOff>
      <xdr:row>28</xdr:row>
      <xdr:rowOff>169545</xdr:rowOff>
    </xdr:to>
    <xdr:graphicFrame macro="">
      <xdr:nvGraphicFramePr>
        <xdr:cNvPr id="2" name="Diagramm 6">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19050</xdr:colOff>
      <xdr:row>11</xdr:row>
      <xdr:rowOff>5715</xdr:rowOff>
    </xdr:from>
    <xdr:to>
      <xdr:col>13</xdr:col>
      <xdr:colOff>441960</xdr:colOff>
      <xdr:row>29</xdr:row>
      <xdr:rowOff>0</xdr:rowOff>
    </xdr:to>
    <xdr:graphicFrame macro="">
      <xdr:nvGraphicFramePr>
        <xdr:cNvPr id="3" name="Diagramm 6">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17145</xdr:colOff>
      <xdr:row>10</xdr:row>
      <xdr:rowOff>158115</xdr:rowOff>
    </xdr:from>
    <xdr:to>
      <xdr:col>6</xdr:col>
      <xdr:colOff>779145</xdr:colOff>
      <xdr:row>28</xdr:row>
      <xdr:rowOff>169545</xdr:rowOff>
    </xdr:to>
    <xdr:graphicFrame macro="">
      <xdr:nvGraphicFramePr>
        <xdr:cNvPr id="2" name="Diagramm 6">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19050</xdr:colOff>
      <xdr:row>11</xdr:row>
      <xdr:rowOff>5715</xdr:rowOff>
    </xdr:from>
    <xdr:to>
      <xdr:col>13</xdr:col>
      <xdr:colOff>441960</xdr:colOff>
      <xdr:row>29</xdr:row>
      <xdr:rowOff>0</xdr:rowOff>
    </xdr:to>
    <xdr:graphicFrame macro="">
      <xdr:nvGraphicFramePr>
        <xdr:cNvPr id="3" name="Diagramm 6">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47625</xdr:colOff>
      <xdr:row>10</xdr:row>
      <xdr:rowOff>180975</xdr:rowOff>
    </xdr:from>
    <xdr:to>
      <xdr:col>6</xdr:col>
      <xdr:colOff>809625</xdr:colOff>
      <xdr:row>29</xdr:row>
      <xdr:rowOff>9525</xdr:rowOff>
    </xdr:to>
    <xdr:graphicFrame macro="">
      <xdr:nvGraphicFramePr>
        <xdr:cNvPr id="2" name="Diagramm 6">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19050</xdr:colOff>
      <xdr:row>10</xdr:row>
      <xdr:rowOff>161925</xdr:rowOff>
    </xdr:from>
    <xdr:to>
      <xdr:col>13</xdr:col>
      <xdr:colOff>441960</xdr:colOff>
      <xdr:row>28</xdr:row>
      <xdr:rowOff>156210</xdr:rowOff>
    </xdr:to>
    <xdr:graphicFrame macro="">
      <xdr:nvGraphicFramePr>
        <xdr:cNvPr id="3" name="Diagramm 6">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47625</xdr:colOff>
      <xdr:row>11</xdr:row>
      <xdr:rowOff>0</xdr:rowOff>
    </xdr:from>
    <xdr:to>
      <xdr:col>6</xdr:col>
      <xdr:colOff>809625</xdr:colOff>
      <xdr:row>29</xdr:row>
      <xdr:rowOff>19050</xdr:rowOff>
    </xdr:to>
    <xdr:graphicFrame macro="">
      <xdr:nvGraphicFramePr>
        <xdr:cNvPr id="2" name="Diagramm 6">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28575</xdr:colOff>
      <xdr:row>11</xdr:row>
      <xdr:rowOff>9525</xdr:rowOff>
    </xdr:from>
    <xdr:to>
      <xdr:col>13</xdr:col>
      <xdr:colOff>451485</xdr:colOff>
      <xdr:row>29</xdr:row>
      <xdr:rowOff>3810</xdr:rowOff>
    </xdr:to>
    <xdr:graphicFrame macro="">
      <xdr:nvGraphicFramePr>
        <xdr:cNvPr id="4" name="Diagramm 6">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21167</xdr:colOff>
      <xdr:row>15</xdr:row>
      <xdr:rowOff>156632</xdr:rowOff>
    </xdr:from>
    <xdr:to>
      <xdr:col>9</xdr:col>
      <xdr:colOff>487892</xdr:colOff>
      <xdr:row>34</xdr:row>
      <xdr:rowOff>167215</xdr:rowOff>
    </xdr:to>
    <xdr:graphicFrame macro="">
      <xdr:nvGraphicFramePr>
        <xdr:cNvPr id="2" name="Diagramm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15346</xdr:colOff>
      <xdr:row>15</xdr:row>
      <xdr:rowOff>142875</xdr:rowOff>
    </xdr:from>
    <xdr:to>
      <xdr:col>20</xdr:col>
      <xdr:colOff>539221</xdr:colOff>
      <xdr:row>34</xdr:row>
      <xdr:rowOff>161925</xdr:rowOff>
    </xdr:to>
    <xdr:graphicFrame macro="">
      <xdr:nvGraphicFramePr>
        <xdr:cNvPr id="3" name="Diagramm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21167</xdr:colOff>
      <xdr:row>15</xdr:row>
      <xdr:rowOff>156632</xdr:rowOff>
    </xdr:from>
    <xdr:to>
      <xdr:col>9</xdr:col>
      <xdr:colOff>487892</xdr:colOff>
      <xdr:row>34</xdr:row>
      <xdr:rowOff>167215</xdr:rowOff>
    </xdr:to>
    <xdr:graphicFrame macro="">
      <xdr:nvGraphicFramePr>
        <xdr:cNvPr id="2" name="Diagramm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15346</xdr:colOff>
      <xdr:row>15</xdr:row>
      <xdr:rowOff>142875</xdr:rowOff>
    </xdr:from>
    <xdr:to>
      <xdr:col>20</xdr:col>
      <xdr:colOff>539221</xdr:colOff>
      <xdr:row>34</xdr:row>
      <xdr:rowOff>161925</xdr:rowOff>
    </xdr:to>
    <xdr:graphicFrame macro="">
      <xdr:nvGraphicFramePr>
        <xdr:cNvPr id="3" name="Diagramm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9260</xdr:colOff>
      <xdr:row>15</xdr:row>
      <xdr:rowOff>144726</xdr:rowOff>
    </xdr:from>
    <xdr:to>
      <xdr:col>9</xdr:col>
      <xdr:colOff>475985</xdr:colOff>
      <xdr:row>34</xdr:row>
      <xdr:rowOff>155309</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15346</xdr:colOff>
      <xdr:row>15</xdr:row>
      <xdr:rowOff>142875</xdr:rowOff>
    </xdr:from>
    <xdr:to>
      <xdr:col>20</xdr:col>
      <xdr:colOff>539221</xdr:colOff>
      <xdr:row>34</xdr:row>
      <xdr:rowOff>161925</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15240</xdr:colOff>
      <xdr:row>21</xdr:row>
      <xdr:rowOff>107314</xdr:rowOff>
    </xdr:from>
    <xdr:to>
      <xdr:col>9</xdr:col>
      <xdr:colOff>14763</xdr:colOff>
      <xdr:row>39</xdr:row>
      <xdr:rowOff>140016</xdr:rowOff>
    </xdr:to>
    <xdr:graphicFrame macro="">
      <xdr:nvGraphicFramePr>
        <xdr:cNvPr id="2" name="Diagramm 3">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40217</xdr:colOff>
      <xdr:row>20</xdr:row>
      <xdr:rowOff>74082</xdr:rowOff>
    </xdr:from>
    <xdr:to>
      <xdr:col>20</xdr:col>
      <xdr:colOff>28311</xdr:colOff>
      <xdr:row>38</xdr:row>
      <xdr:rowOff>158750</xdr:rowOff>
    </xdr:to>
    <xdr:graphicFrame macro="">
      <xdr:nvGraphicFramePr>
        <xdr:cNvPr id="3" name="Diagramm 3">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21167</xdr:colOff>
      <xdr:row>15</xdr:row>
      <xdr:rowOff>147107</xdr:rowOff>
    </xdr:from>
    <xdr:to>
      <xdr:col>9</xdr:col>
      <xdr:colOff>487892</xdr:colOff>
      <xdr:row>34</xdr:row>
      <xdr:rowOff>157690</xdr:rowOff>
    </xdr:to>
    <xdr:graphicFrame macro="">
      <xdr:nvGraphicFramePr>
        <xdr:cNvPr id="2" name="Diagramm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20108</xdr:colOff>
      <xdr:row>15</xdr:row>
      <xdr:rowOff>76200</xdr:rowOff>
    </xdr:from>
    <xdr:to>
      <xdr:col>20</xdr:col>
      <xdr:colOff>543983</xdr:colOff>
      <xdr:row>34</xdr:row>
      <xdr:rowOff>95250</xdr:rowOff>
    </xdr:to>
    <xdr:graphicFrame macro="">
      <xdr:nvGraphicFramePr>
        <xdr:cNvPr id="3" name="Diagramm 2">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9525</xdr:colOff>
      <xdr:row>16</xdr:row>
      <xdr:rowOff>9525</xdr:rowOff>
    </xdr:from>
    <xdr:to>
      <xdr:col>9</xdr:col>
      <xdr:colOff>476250</xdr:colOff>
      <xdr:row>35</xdr:row>
      <xdr:rowOff>9525</xdr:rowOff>
    </xdr:to>
    <xdr:graphicFrame macro="">
      <xdr:nvGraphicFramePr>
        <xdr:cNvPr id="2" name="Diagramm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9525</xdr:colOff>
      <xdr:row>15</xdr:row>
      <xdr:rowOff>171450</xdr:rowOff>
    </xdr:from>
    <xdr:to>
      <xdr:col>20</xdr:col>
      <xdr:colOff>533400</xdr:colOff>
      <xdr:row>35</xdr:row>
      <xdr:rowOff>0</xdr:rowOff>
    </xdr:to>
    <xdr:graphicFrame macro="">
      <xdr:nvGraphicFramePr>
        <xdr:cNvPr id="3" name="Diagramm 2">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9525</xdr:colOff>
      <xdr:row>17</xdr:row>
      <xdr:rowOff>0</xdr:rowOff>
    </xdr:from>
    <xdr:to>
      <xdr:col>9</xdr:col>
      <xdr:colOff>533400</xdr:colOff>
      <xdr:row>36</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28575</xdr:colOff>
      <xdr:row>17</xdr:row>
      <xdr:rowOff>9524</xdr:rowOff>
    </xdr:from>
    <xdr:to>
      <xdr:col>21</xdr:col>
      <xdr:colOff>9525</xdr:colOff>
      <xdr:row>36</xdr:row>
      <xdr:rowOff>9524</xdr:rowOff>
    </xdr:to>
    <xdr:graphicFrame macro="">
      <xdr:nvGraphicFramePr>
        <xdr:cNvPr id="3" name="Diagramm 2">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9525</xdr:colOff>
      <xdr:row>17</xdr:row>
      <xdr:rowOff>19050</xdr:rowOff>
    </xdr:from>
    <xdr:to>
      <xdr:col>9</xdr:col>
      <xdr:colOff>447675</xdr:colOff>
      <xdr:row>36</xdr:row>
      <xdr:rowOff>19050</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9524</xdr:colOff>
      <xdr:row>17</xdr:row>
      <xdr:rowOff>9524</xdr:rowOff>
    </xdr:from>
    <xdr:to>
      <xdr:col>21</xdr:col>
      <xdr:colOff>9524</xdr:colOff>
      <xdr:row>36</xdr:row>
      <xdr:rowOff>28574</xdr:rowOff>
    </xdr:to>
    <xdr:graphicFrame macro="">
      <xdr:nvGraphicFramePr>
        <xdr:cNvPr id="3" name="Diagramm 2">
          <a:extLst>
            <a:ext uri="{FF2B5EF4-FFF2-40B4-BE49-F238E27FC236}">
              <a16:creationId xmlns:a16="http://schemas.microsoft.com/office/drawing/2014/main" id="{00000000-0008-0000-1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19050</xdr:colOff>
      <xdr:row>17</xdr:row>
      <xdr:rowOff>9525</xdr:rowOff>
    </xdr:from>
    <xdr:to>
      <xdr:col>9</xdr:col>
      <xdr:colOff>466725</xdr:colOff>
      <xdr:row>36</xdr:row>
      <xdr:rowOff>9525</xdr:rowOff>
    </xdr:to>
    <xdr:graphicFrame macro="">
      <xdr:nvGraphicFramePr>
        <xdr:cNvPr id="2" name="Diagramm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38100</xdr:colOff>
      <xdr:row>17</xdr:row>
      <xdr:rowOff>38099</xdr:rowOff>
    </xdr:from>
    <xdr:to>
      <xdr:col>21</xdr:col>
      <xdr:colOff>57150</xdr:colOff>
      <xdr:row>36</xdr:row>
      <xdr:rowOff>38099</xdr:rowOff>
    </xdr:to>
    <xdr:graphicFrame macro="">
      <xdr:nvGraphicFramePr>
        <xdr:cNvPr id="3" name="Diagramm 2">
          <a:extLst>
            <a:ext uri="{FF2B5EF4-FFF2-40B4-BE49-F238E27FC236}">
              <a16:creationId xmlns:a16="http://schemas.microsoft.com/office/drawing/2014/main" id="{00000000-0008-0000-1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9525</xdr:colOff>
      <xdr:row>16</xdr:row>
      <xdr:rowOff>9525</xdr:rowOff>
    </xdr:from>
    <xdr:to>
      <xdr:col>10</xdr:col>
      <xdr:colOff>38100</xdr:colOff>
      <xdr:row>35</xdr:row>
      <xdr:rowOff>9525</xdr:rowOff>
    </xdr:to>
    <xdr:graphicFrame macro="">
      <xdr:nvGraphicFramePr>
        <xdr:cNvPr id="2" name="Diagramm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9525</xdr:colOff>
      <xdr:row>16</xdr:row>
      <xdr:rowOff>9525</xdr:rowOff>
    </xdr:from>
    <xdr:to>
      <xdr:col>21</xdr:col>
      <xdr:colOff>19050</xdr:colOff>
      <xdr:row>34</xdr:row>
      <xdr:rowOff>180975</xdr:rowOff>
    </xdr:to>
    <xdr:graphicFrame macro="">
      <xdr:nvGraphicFramePr>
        <xdr:cNvPr id="3" name="Diagramm 2">
          <a:extLst>
            <a:ext uri="{FF2B5EF4-FFF2-40B4-BE49-F238E27FC236}">
              <a16:creationId xmlns:a16="http://schemas.microsoft.com/office/drawing/2014/main" id="{00000000-0008-0000-1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9525</xdr:colOff>
      <xdr:row>17</xdr:row>
      <xdr:rowOff>19050</xdr:rowOff>
    </xdr:from>
    <xdr:to>
      <xdr:col>9</xdr:col>
      <xdr:colOff>533400</xdr:colOff>
      <xdr:row>36</xdr:row>
      <xdr:rowOff>19050</xdr:rowOff>
    </xdr:to>
    <xdr:graphicFrame macro="">
      <xdr:nvGraphicFramePr>
        <xdr:cNvPr id="2" name="Diagramm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19049</xdr:colOff>
      <xdr:row>17</xdr:row>
      <xdr:rowOff>9525</xdr:rowOff>
    </xdr:from>
    <xdr:to>
      <xdr:col>21</xdr:col>
      <xdr:colOff>19049</xdr:colOff>
      <xdr:row>35</xdr:row>
      <xdr:rowOff>180975</xdr:rowOff>
    </xdr:to>
    <xdr:graphicFrame macro="">
      <xdr:nvGraphicFramePr>
        <xdr:cNvPr id="3" name="Diagramm 2">
          <a:extLst>
            <a:ext uri="{FF2B5EF4-FFF2-40B4-BE49-F238E27FC236}">
              <a16:creationId xmlns:a16="http://schemas.microsoft.com/office/drawing/2014/main"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7</xdr:col>
      <xdr:colOff>14288</xdr:colOff>
      <xdr:row>22</xdr:row>
      <xdr:rowOff>25930</xdr:rowOff>
    </xdr:from>
    <xdr:to>
      <xdr:col>13</xdr:col>
      <xdr:colOff>459846</xdr:colOff>
      <xdr:row>40</xdr:row>
      <xdr:rowOff>20215</xdr:rowOff>
    </xdr:to>
    <xdr:graphicFrame macro="">
      <xdr:nvGraphicFramePr>
        <xdr:cNvPr id="2" name="Diagramm 6">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5819</xdr:colOff>
      <xdr:row>22</xdr:row>
      <xdr:rowOff>31751</xdr:rowOff>
    </xdr:from>
    <xdr:to>
      <xdr:col>6</xdr:col>
      <xdr:colOff>686856</xdr:colOff>
      <xdr:row>40</xdr:row>
      <xdr:rowOff>26036</xdr:rowOff>
    </xdr:to>
    <xdr:graphicFrame macro="">
      <xdr:nvGraphicFramePr>
        <xdr:cNvPr id="3" name="Diagramm 6">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7</xdr:col>
      <xdr:colOff>14288</xdr:colOff>
      <xdr:row>22</xdr:row>
      <xdr:rowOff>25930</xdr:rowOff>
    </xdr:from>
    <xdr:to>
      <xdr:col>13</xdr:col>
      <xdr:colOff>459846</xdr:colOff>
      <xdr:row>40</xdr:row>
      <xdr:rowOff>20215</xdr:rowOff>
    </xdr:to>
    <xdr:graphicFrame macro="">
      <xdr:nvGraphicFramePr>
        <xdr:cNvPr id="2" name="Diagramm 6">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5819</xdr:colOff>
      <xdr:row>22</xdr:row>
      <xdr:rowOff>31751</xdr:rowOff>
    </xdr:from>
    <xdr:to>
      <xdr:col>6</xdr:col>
      <xdr:colOff>686856</xdr:colOff>
      <xdr:row>40</xdr:row>
      <xdr:rowOff>26036</xdr:rowOff>
    </xdr:to>
    <xdr:graphicFrame macro="">
      <xdr:nvGraphicFramePr>
        <xdr:cNvPr id="3" name="Diagramm 6">
          <a:extLst>
            <a:ext uri="{FF2B5EF4-FFF2-40B4-BE49-F238E27FC236}">
              <a16:creationId xmlns:a16="http://schemas.microsoft.com/office/drawing/2014/main" id="{00000000-0008-0000-1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7</xdr:col>
      <xdr:colOff>14288</xdr:colOff>
      <xdr:row>22</xdr:row>
      <xdr:rowOff>25930</xdr:rowOff>
    </xdr:from>
    <xdr:to>
      <xdr:col>13</xdr:col>
      <xdr:colOff>459846</xdr:colOff>
      <xdr:row>40</xdr:row>
      <xdr:rowOff>20215</xdr:rowOff>
    </xdr:to>
    <xdr:graphicFrame macro="">
      <xdr:nvGraphicFramePr>
        <xdr:cNvPr id="2" name="Diagramm 6">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5819</xdr:colOff>
      <xdr:row>22</xdr:row>
      <xdr:rowOff>31751</xdr:rowOff>
    </xdr:from>
    <xdr:to>
      <xdr:col>6</xdr:col>
      <xdr:colOff>686856</xdr:colOff>
      <xdr:row>40</xdr:row>
      <xdr:rowOff>26036</xdr:rowOff>
    </xdr:to>
    <xdr:graphicFrame macro="">
      <xdr:nvGraphicFramePr>
        <xdr:cNvPr id="3" name="Diagramm 6">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25823</xdr:colOff>
      <xdr:row>21</xdr:row>
      <xdr:rowOff>117898</xdr:rowOff>
    </xdr:from>
    <xdr:to>
      <xdr:col>9</xdr:col>
      <xdr:colOff>25346</xdr:colOff>
      <xdr:row>39</xdr:row>
      <xdr:rowOff>150600</xdr:rowOff>
    </xdr:to>
    <xdr:graphicFrame macro="">
      <xdr:nvGraphicFramePr>
        <xdr:cNvPr id="2" name="Diagramm 3">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21167</xdr:colOff>
      <xdr:row>20</xdr:row>
      <xdr:rowOff>131232</xdr:rowOff>
    </xdr:from>
    <xdr:to>
      <xdr:col>20</xdr:col>
      <xdr:colOff>9261</xdr:colOff>
      <xdr:row>39</xdr:row>
      <xdr:rowOff>25400</xdr:rowOff>
    </xdr:to>
    <xdr:graphicFrame macro="">
      <xdr:nvGraphicFramePr>
        <xdr:cNvPr id="3" name="Diagramm 3">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7</xdr:col>
      <xdr:colOff>9526</xdr:colOff>
      <xdr:row>21</xdr:row>
      <xdr:rowOff>125942</xdr:rowOff>
    </xdr:from>
    <xdr:to>
      <xdr:col>13</xdr:col>
      <xdr:colOff>455084</xdr:colOff>
      <xdr:row>39</xdr:row>
      <xdr:rowOff>120227</xdr:rowOff>
    </xdr:to>
    <xdr:graphicFrame macro="">
      <xdr:nvGraphicFramePr>
        <xdr:cNvPr id="2" name="Diagramm 6">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10583</xdr:colOff>
      <xdr:row>21</xdr:row>
      <xdr:rowOff>136526</xdr:rowOff>
    </xdr:from>
    <xdr:to>
      <xdr:col>6</xdr:col>
      <xdr:colOff>691620</xdr:colOff>
      <xdr:row>39</xdr:row>
      <xdr:rowOff>130811</xdr:rowOff>
    </xdr:to>
    <xdr:graphicFrame macro="">
      <xdr:nvGraphicFramePr>
        <xdr:cNvPr id="3" name="Diagramm 6">
          <a:extLst>
            <a:ext uri="{FF2B5EF4-FFF2-40B4-BE49-F238E27FC236}">
              <a16:creationId xmlns:a16="http://schemas.microsoft.com/office/drawing/2014/main" id="{00000000-0008-0000-1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7</xdr:col>
      <xdr:colOff>9525</xdr:colOff>
      <xdr:row>22</xdr:row>
      <xdr:rowOff>9525</xdr:rowOff>
    </xdr:from>
    <xdr:to>
      <xdr:col>13</xdr:col>
      <xdr:colOff>432435</xdr:colOff>
      <xdr:row>40</xdr:row>
      <xdr:rowOff>3810</xdr:rowOff>
    </xdr:to>
    <xdr:graphicFrame macro="">
      <xdr:nvGraphicFramePr>
        <xdr:cNvPr id="3" name="Diagramm 6">
          <a:extLst>
            <a:ext uri="{FF2B5EF4-FFF2-40B4-BE49-F238E27FC236}">
              <a16:creationId xmlns:a16="http://schemas.microsoft.com/office/drawing/2014/main" id="{00000000-0008-0000-1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9524</xdr:colOff>
      <xdr:row>22</xdr:row>
      <xdr:rowOff>9525</xdr:rowOff>
    </xdr:from>
    <xdr:to>
      <xdr:col>6</xdr:col>
      <xdr:colOff>690561</xdr:colOff>
      <xdr:row>40</xdr:row>
      <xdr:rowOff>3810</xdr:rowOff>
    </xdr:to>
    <xdr:graphicFrame macro="">
      <xdr:nvGraphicFramePr>
        <xdr:cNvPr id="4" name="Diagramm 6">
          <a:extLst>
            <a:ext uri="{FF2B5EF4-FFF2-40B4-BE49-F238E27FC236}">
              <a16:creationId xmlns:a16="http://schemas.microsoft.com/office/drawing/2014/main" id="{00000000-0008-0000-1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7</xdr:col>
      <xdr:colOff>59531</xdr:colOff>
      <xdr:row>22</xdr:row>
      <xdr:rowOff>9525</xdr:rowOff>
    </xdr:from>
    <xdr:to>
      <xdr:col>13</xdr:col>
      <xdr:colOff>419100</xdr:colOff>
      <xdr:row>40</xdr:row>
      <xdr:rowOff>6350</xdr:rowOff>
    </xdr:to>
    <xdr:graphicFrame macro="">
      <xdr:nvGraphicFramePr>
        <xdr:cNvPr id="3" name="Diagramm 6">
          <a:extLst>
            <a:ext uri="{FF2B5EF4-FFF2-40B4-BE49-F238E27FC236}">
              <a16:creationId xmlns:a16="http://schemas.microsoft.com/office/drawing/2014/main" id="{00000000-0008-0000-1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22</xdr:row>
      <xdr:rowOff>19050</xdr:rowOff>
    </xdr:from>
    <xdr:to>
      <xdr:col>6</xdr:col>
      <xdr:colOff>438150</xdr:colOff>
      <xdr:row>40</xdr:row>
      <xdr:rowOff>15875</xdr:rowOff>
    </xdr:to>
    <xdr:graphicFrame macro="">
      <xdr:nvGraphicFramePr>
        <xdr:cNvPr id="4" name="Diagramm 6">
          <a:extLst>
            <a:ext uri="{FF2B5EF4-FFF2-40B4-BE49-F238E27FC236}">
              <a16:creationId xmlns:a16="http://schemas.microsoft.com/office/drawing/2014/main" id="{00000000-0008-0000-1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7</xdr:col>
      <xdr:colOff>9525</xdr:colOff>
      <xdr:row>22</xdr:row>
      <xdr:rowOff>0</xdr:rowOff>
    </xdr:from>
    <xdr:to>
      <xdr:col>13</xdr:col>
      <xdr:colOff>428625</xdr:colOff>
      <xdr:row>39</xdr:row>
      <xdr:rowOff>187325</xdr:rowOff>
    </xdr:to>
    <xdr:graphicFrame macro="">
      <xdr:nvGraphicFramePr>
        <xdr:cNvPr id="3" name="Diagramm 6">
          <a:extLst>
            <a:ext uri="{FF2B5EF4-FFF2-40B4-BE49-F238E27FC236}">
              <a16:creationId xmlns:a16="http://schemas.microsoft.com/office/drawing/2014/main" id="{00000000-0008-0000-1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22</xdr:row>
      <xdr:rowOff>0</xdr:rowOff>
    </xdr:from>
    <xdr:to>
      <xdr:col>6</xdr:col>
      <xdr:colOff>642937</xdr:colOff>
      <xdr:row>39</xdr:row>
      <xdr:rowOff>187325</xdr:rowOff>
    </xdr:to>
    <xdr:graphicFrame macro="">
      <xdr:nvGraphicFramePr>
        <xdr:cNvPr id="4" name="Diagramm 6">
          <a:extLst>
            <a:ext uri="{FF2B5EF4-FFF2-40B4-BE49-F238E27FC236}">
              <a16:creationId xmlns:a16="http://schemas.microsoft.com/office/drawing/2014/main" id="{00000000-0008-0000-1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7</xdr:col>
      <xdr:colOff>9525</xdr:colOff>
      <xdr:row>22</xdr:row>
      <xdr:rowOff>9525</xdr:rowOff>
    </xdr:from>
    <xdr:to>
      <xdr:col>13</xdr:col>
      <xdr:colOff>428625</xdr:colOff>
      <xdr:row>40</xdr:row>
      <xdr:rowOff>6350</xdr:rowOff>
    </xdr:to>
    <xdr:graphicFrame macro="">
      <xdr:nvGraphicFramePr>
        <xdr:cNvPr id="3" name="Diagramm 6">
          <a:extLst>
            <a:ext uri="{FF2B5EF4-FFF2-40B4-BE49-F238E27FC236}">
              <a16:creationId xmlns:a16="http://schemas.microsoft.com/office/drawing/2014/main" id="{00000000-0008-0000-1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19049</xdr:colOff>
      <xdr:row>22</xdr:row>
      <xdr:rowOff>9525</xdr:rowOff>
    </xdr:from>
    <xdr:to>
      <xdr:col>6</xdr:col>
      <xdr:colOff>631030</xdr:colOff>
      <xdr:row>40</xdr:row>
      <xdr:rowOff>6350</xdr:rowOff>
    </xdr:to>
    <xdr:graphicFrame macro="">
      <xdr:nvGraphicFramePr>
        <xdr:cNvPr id="4" name="Diagramm 6">
          <a:extLst>
            <a:ext uri="{FF2B5EF4-FFF2-40B4-BE49-F238E27FC236}">
              <a16:creationId xmlns:a16="http://schemas.microsoft.com/office/drawing/2014/main" id="{00000000-0008-0000-1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7</xdr:col>
      <xdr:colOff>9525</xdr:colOff>
      <xdr:row>22</xdr:row>
      <xdr:rowOff>9525</xdr:rowOff>
    </xdr:from>
    <xdr:to>
      <xdr:col>13</xdr:col>
      <xdr:colOff>595313</xdr:colOff>
      <xdr:row>40</xdr:row>
      <xdr:rowOff>6350</xdr:rowOff>
    </xdr:to>
    <xdr:graphicFrame macro="">
      <xdr:nvGraphicFramePr>
        <xdr:cNvPr id="3" name="Diagramm 6">
          <a:extLst>
            <a:ext uri="{FF2B5EF4-FFF2-40B4-BE49-F238E27FC236}">
              <a16:creationId xmlns:a16="http://schemas.microsoft.com/office/drawing/2014/main" id="{00000000-0008-0000-2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22</xdr:row>
      <xdr:rowOff>19050</xdr:rowOff>
    </xdr:from>
    <xdr:to>
      <xdr:col>6</xdr:col>
      <xdr:colOff>857249</xdr:colOff>
      <xdr:row>40</xdr:row>
      <xdr:rowOff>15875</xdr:rowOff>
    </xdr:to>
    <xdr:graphicFrame macro="">
      <xdr:nvGraphicFramePr>
        <xdr:cNvPr id="4" name="Diagramm 6">
          <a:extLst>
            <a:ext uri="{FF2B5EF4-FFF2-40B4-BE49-F238E27FC236}">
              <a16:creationId xmlns:a16="http://schemas.microsoft.com/office/drawing/2014/main" id="{00000000-0008-0000-2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7</xdr:col>
      <xdr:colOff>9525</xdr:colOff>
      <xdr:row>22</xdr:row>
      <xdr:rowOff>0</xdr:rowOff>
    </xdr:from>
    <xdr:to>
      <xdr:col>13</xdr:col>
      <xdr:colOff>751417</xdr:colOff>
      <xdr:row>39</xdr:row>
      <xdr:rowOff>187325</xdr:rowOff>
    </xdr:to>
    <xdr:graphicFrame macro="">
      <xdr:nvGraphicFramePr>
        <xdr:cNvPr id="3" name="Diagramm 6">
          <a:extLst>
            <a:ext uri="{FF2B5EF4-FFF2-40B4-BE49-F238E27FC236}">
              <a16:creationId xmlns:a16="http://schemas.microsoft.com/office/drawing/2014/main" id="{00000000-0008-0000-2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22</xdr:row>
      <xdr:rowOff>19050</xdr:rowOff>
    </xdr:from>
    <xdr:to>
      <xdr:col>6</xdr:col>
      <xdr:colOff>709083</xdr:colOff>
      <xdr:row>40</xdr:row>
      <xdr:rowOff>15875</xdr:rowOff>
    </xdr:to>
    <xdr:graphicFrame macro="">
      <xdr:nvGraphicFramePr>
        <xdr:cNvPr id="4" name="Diagramm 6">
          <a:extLst>
            <a:ext uri="{FF2B5EF4-FFF2-40B4-BE49-F238E27FC236}">
              <a16:creationId xmlns:a16="http://schemas.microsoft.com/office/drawing/2014/main" id="{00000000-0008-0000-2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7</xdr:col>
      <xdr:colOff>9525</xdr:colOff>
      <xdr:row>22</xdr:row>
      <xdr:rowOff>9525</xdr:rowOff>
    </xdr:from>
    <xdr:to>
      <xdr:col>13</xdr:col>
      <xdr:colOff>625929</xdr:colOff>
      <xdr:row>40</xdr:row>
      <xdr:rowOff>0</xdr:rowOff>
    </xdr:to>
    <xdr:graphicFrame macro="">
      <xdr:nvGraphicFramePr>
        <xdr:cNvPr id="3" name="Diagramm 6">
          <a:extLst>
            <a:ext uri="{FF2B5EF4-FFF2-40B4-BE49-F238E27FC236}">
              <a16:creationId xmlns:a16="http://schemas.microsoft.com/office/drawing/2014/main" id="{00000000-0008-0000-2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22</xdr:row>
      <xdr:rowOff>19050</xdr:rowOff>
    </xdr:from>
    <xdr:to>
      <xdr:col>6</xdr:col>
      <xdr:colOff>802822</xdr:colOff>
      <xdr:row>40</xdr:row>
      <xdr:rowOff>15875</xdr:rowOff>
    </xdr:to>
    <xdr:graphicFrame macro="">
      <xdr:nvGraphicFramePr>
        <xdr:cNvPr id="4" name="Diagramm 6">
          <a:extLst>
            <a:ext uri="{FF2B5EF4-FFF2-40B4-BE49-F238E27FC236}">
              <a16:creationId xmlns:a16="http://schemas.microsoft.com/office/drawing/2014/main" id="{00000000-0008-0000-2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19050</xdr:colOff>
      <xdr:row>1</xdr:row>
      <xdr:rowOff>53976</xdr:rowOff>
    </xdr:from>
    <xdr:to>
      <xdr:col>21</xdr:col>
      <xdr:colOff>0</xdr:colOff>
      <xdr:row>22</xdr:row>
      <xdr:rowOff>28576</xdr:rowOff>
    </xdr:to>
    <xdr:graphicFrame macro="">
      <xdr:nvGraphicFramePr>
        <xdr:cNvPr id="2" name="Diagramm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12700</xdr:colOff>
      <xdr:row>1</xdr:row>
      <xdr:rowOff>12700</xdr:rowOff>
    </xdr:from>
    <xdr:to>
      <xdr:col>42</xdr:col>
      <xdr:colOff>0</xdr:colOff>
      <xdr:row>22</xdr:row>
      <xdr:rowOff>38100</xdr:rowOff>
    </xdr:to>
    <xdr:graphicFrame macro="">
      <xdr:nvGraphicFramePr>
        <xdr:cNvPr id="3" name="Diagramm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1</xdr:row>
      <xdr:rowOff>152401</xdr:rowOff>
    </xdr:from>
    <xdr:to>
      <xdr:col>20</xdr:col>
      <xdr:colOff>882650</xdr:colOff>
      <xdr:row>22</xdr:row>
      <xdr:rowOff>127001</xdr:rowOff>
    </xdr:to>
    <xdr:graphicFrame macro="">
      <xdr:nvGraphicFramePr>
        <xdr:cNvPr id="2" name="Diagramm 1">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88900</xdr:colOff>
      <xdr:row>0</xdr:row>
      <xdr:rowOff>158750</xdr:rowOff>
    </xdr:from>
    <xdr:to>
      <xdr:col>41</xdr:col>
      <xdr:colOff>466725</xdr:colOff>
      <xdr:row>22</xdr:row>
      <xdr:rowOff>12700</xdr:rowOff>
    </xdr:to>
    <xdr:graphicFrame macro="">
      <xdr:nvGraphicFramePr>
        <xdr:cNvPr id="3" name="Diagramm 2">
          <a:extLst>
            <a:ext uri="{FF2B5EF4-FFF2-40B4-BE49-F238E27FC236}">
              <a16:creationId xmlns:a16="http://schemas.microsoft.com/office/drawing/2014/main" id="{00000000-0008-0000-2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20</xdr:row>
      <xdr:rowOff>168274</xdr:rowOff>
    </xdr:from>
    <xdr:to>
      <xdr:col>8</xdr:col>
      <xdr:colOff>559593</xdr:colOff>
      <xdr:row>39</xdr:row>
      <xdr:rowOff>134936</xdr:rowOff>
    </xdr:to>
    <xdr:graphicFrame macro="">
      <xdr:nvGraphicFramePr>
        <xdr:cNvPr id="2" name="Diagramm 3">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21167</xdr:colOff>
      <xdr:row>20</xdr:row>
      <xdr:rowOff>105832</xdr:rowOff>
    </xdr:from>
    <xdr:to>
      <xdr:col>20</xdr:col>
      <xdr:colOff>9261</xdr:colOff>
      <xdr:row>39</xdr:row>
      <xdr:rowOff>82019</xdr:rowOff>
    </xdr:to>
    <xdr:graphicFrame macro="">
      <xdr:nvGraphicFramePr>
        <xdr:cNvPr id="3" name="Diagramm 3">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0</xdr:col>
      <xdr:colOff>23812</xdr:colOff>
      <xdr:row>1</xdr:row>
      <xdr:rowOff>30163</xdr:rowOff>
    </xdr:from>
    <xdr:to>
      <xdr:col>20</xdr:col>
      <xdr:colOff>886618</xdr:colOff>
      <xdr:row>22</xdr:row>
      <xdr:rowOff>4763</xdr:rowOff>
    </xdr:to>
    <xdr:graphicFrame macro="">
      <xdr:nvGraphicFramePr>
        <xdr:cNvPr id="2" name="Diagramm 1">
          <a:extLst>
            <a:ext uri="{FF2B5EF4-FFF2-40B4-BE49-F238E27FC236}">
              <a16:creationId xmlns:a16="http://schemas.microsoft.com/office/drawing/2014/main"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12700</xdr:colOff>
      <xdr:row>1</xdr:row>
      <xdr:rowOff>6350</xdr:rowOff>
    </xdr:from>
    <xdr:to>
      <xdr:col>42</xdr:col>
      <xdr:colOff>0</xdr:colOff>
      <xdr:row>22</xdr:row>
      <xdr:rowOff>31750</xdr:rowOff>
    </xdr:to>
    <xdr:graphicFrame macro="">
      <xdr:nvGraphicFramePr>
        <xdr:cNvPr id="3" name="Diagramm 2">
          <a:extLst>
            <a:ext uri="{FF2B5EF4-FFF2-40B4-BE49-F238E27FC236}">
              <a16:creationId xmlns:a16="http://schemas.microsoft.com/office/drawing/2014/main" id="{00000000-0008-0000-2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11206</xdr:colOff>
      <xdr:row>2</xdr:row>
      <xdr:rowOff>43145</xdr:rowOff>
    </xdr:from>
    <xdr:to>
      <xdr:col>21</xdr:col>
      <xdr:colOff>1681</xdr:colOff>
      <xdr:row>20</xdr:row>
      <xdr:rowOff>43144</xdr:rowOff>
    </xdr:to>
    <xdr:graphicFrame macro="">
      <xdr:nvGraphicFramePr>
        <xdr:cNvPr id="2" name="Diagramm 1">
          <a:extLst>
            <a:ext uri="{FF2B5EF4-FFF2-40B4-BE49-F238E27FC236}">
              <a16:creationId xmlns:a16="http://schemas.microsoft.com/office/drawing/2014/main" id="{00000000-0008-0000-2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43144</xdr:colOff>
      <xdr:row>3</xdr:row>
      <xdr:rowOff>30254</xdr:rowOff>
    </xdr:from>
    <xdr:to>
      <xdr:col>41</xdr:col>
      <xdr:colOff>526676</xdr:colOff>
      <xdr:row>21</xdr:row>
      <xdr:rowOff>11204</xdr:rowOff>
    </xdr:to>
    <xdr:graphicFrame macro="">
      <xdr:nvGraphicFramePr>
        <xdr:cNvPr id="3" name="Diagramm 2">
          <a:extLst>
            <a:ext uri="{FF2B5EF4-FFF2-40B4-BE49-F238E27FC236}">
              <a16:creationId xmlns:a16="http://schemas.microsoft.com/office/drawing/2014/main" id="{00000000-0008-0000-2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0</xdr:col>
      <xdr:colOff>9525</xdr:colOff>
      <xdr:row>3</xdr:row>
      <xdr:rowOff>9526</xdr:rowOff>
    </xdr:from>
    <xdr:to>
      <xdr:col>21</xdr:col>
      <xdr:colOff>0</xdr:colOff>
      <xdr:row>21</xdr:row>
      <xdr:rowOff>9526</xdr:rowOff>
    </xdr:to>
    <xdr:graphicFrame macro="">
      <xdr:nvGraphicFramePr>
        <xdr:cNvPr id="3" name="Diagramm 2">
          <a:extLst>
            <a:ext uri="{FF2B5EF4-FFF2-40B4-BE49-F238E27FC236}">
              <a16:creationId xmlns:a16="http://schemas.microsoft.com/office/drawing/2014/main" id="{00000000-0008-0000-2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9526</xdr:colOff>
      <xdr:row>3</xdr:row>
      <xdr:rowOff>19051</xdr:rowOff>
    </xdr:from>
    <xdr:to>
      <xdr:col>42</xdr:col>
      <xdr:colOff>0</xdr:colOff>
      <xdr:row>21</xdr:row>
      <xdr:rowOff>1</xdr:rowOff>
    </xdr:to>
    <xdr:graphicFrame macro="">
      <xdr:nvGraphicFramePr>
        <xdr:cNvPr id="4" name="Diagramm 2">
          <a:extLst>
            <a:ext uri="{FF2B5EF4-FFF2-40B4-BE49-F238E27FC236}">
              <a16:creationId xmlns:a16="http://schemas.microsoft.com/office/drawing/2014/main" id="{00000000-0008-0000-2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0</xdr:col>
      <xdr:colOff>9525</xdr:colOff>
      <xdr:row>3</xdr:row>
      <xdr:rowOff>9525</xdr:rowOff>
    </xdr:from>
    <xdr:to>
      <xdr:col>20</xdr:col>
      <xdr:colOff>571500</xdr:colOff>
      <xdr:row>21</xdr:row>
      <xdr:rowOff>9524</xdr:rowOff>
    </xdr:to>
    <xdr:graphicFrame macro="">
      <xdr:nvGraphicFramePr>
        <xdr:cNvPr id="2" name="Diagramm 1">
          <a:extLst>
            <a:ext uri="{FF2B5EF4-FFF2-40B4-BE49-F238E27FC236}">
              <a16:creationId xmlns:a16="http://schemas.microsoft.com/office/drawing/2014/main" id="{00000000-0008-0000-2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9527</xdr:colOff>
      <xdr:row>3</xdr:row>
      <xdr:rowOff>9525</xdr:rowOff>
    </xdr:from>
    <xdr:to>
      <xdr:col>41</xdr:col>
      <xdr:colOff>400050</xdr:colOff>
      <xdr:row>21</xdr:row>
      <xdr:rowOff>0</xdr:rowOff>
    </xdr:to>
    <xdr:graphicFrame macro="">
      <xdr:nvGraphicFramePr>
        <xdr:cNvPr id="3" name="Diagramm 2">
          <a:extLst>
            <a:ext uri="{FF2B5EF4-FFF2-40B4-BE49-F238E27FC236}">
              <a16:creationId xmlns:a16="http://schemas.microsoft.com/office/drawing/2014/main" id="{00000000-0008-0000-2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19049</xdr:colOff>
      <xdr:row>3</xdr:row>
      <xdr:rowOff>9525</xdr:rowOff>
    </xdr:from>
    <xdr:to>
      <xdr:col>20</xdr:col>
      <xdr:colOff>638175</xdr:colOff>
      <xdr:row>21</xdr:row>
      <xdr:rowOff>0</xdr:rowOff>
    </xdr:to>
    <xdr:graphicFrame macro="">
      <xdr:nvGraphicFramePr>
        <xdr:cNvPr id="2" name="Diagramm 1">
          <a:extLst>
            <a:ext uri="{FF2B5EF4-FFF2-40B4-BE49-F238E27FC236}">
              <a16:creationId xmlns:a16="http://schemas.microsoft.com/office/drawing/2014/main" id="{00000000-0008-0000-2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19051</xdr:colOff>
      <xdr:row>3</xdr:row>
      <xdr:rowOff>0</xdr:rowOff>
    </xdr:from>
    <xdr:to>
      <xdr:col>42</xdr:col>
      <xdr:colOff>0</xdr:colOff>
      <xdr:row>20</xdr:row>
      <xdr:rowOff>161925</xdr:rowOff>
    </xdr:to>
    <xdr:graphicFrame macro="">
      <xdr:nvGraphicFramePr>
        <xdr:cNvPr id="3" name="Diagramm 2">
          <a:extLst>
            <a:ext uri="{FF2B5EF4-FFF2-40B4-BE49-F238E27FC236}">
              <a16:creationId xmlns:a16="http://schemas.microsoft.com/office/drawing/2014/main" id="{00000000-0008-0000-2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0</xdr:col>
      <xdr:colOff>19050</xdr:colOff>
      <xdr:row>3</xdr:row>
      <xdr:rowOff>38100</xdr:rowOff>
    </xdr:from>
    <xdr:to>
      <xdr:col>21</xdr:col>
      <xdr:colOff>0</xdr:colOff>
      <xdr:row>20</xdr:row>
      <xdr:rowOff>161925</xdr:rowOff>
    </xdr:to>
    <xdr:graphicFrame macro="">
      <xdr:nvGraphicFramePr>
        <xdr:cNvPr id="2" name="Diagramm 1">
          <a:extLst>
            <a:ext uri="{FF2B5EF4-FFF2-40B4-BE49-F238E27FC236}">
              <a16:creationId xmlns:a16="http://schemas.microsoft.com/office/drawing/2014/main"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9525</xdr:colOff>
      <xdr:row>2</xdr:row>
      <xdr:rowOff>171449</xdr:rowOff>
    </xdr:from>
    <xdr:to>
      <xdr:col>41</xdr:col>
      <xdr:colOff>400049</xdr:colOff>
      <xdr:row>21</xdr:row>
      <xdr:rowOff>9524</xdr:rowOff>
    </xdr:to>
    <xdr:graphicFrame macro="">
      <xdr:nvGraphicFramePr>
        <xdr:cNvPr id="3" name="Diagramm 2">
          <a:extLst>
            <a:ext uri="{FF2B5EF4-FFF2-40B4-BE49-F238E27FC236}">
              <a16:creationId xmlns:a16="http://schemas.microsoft.com/office/drawing/2014/main" id="{00000000-0008-0000-2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0</xdr:col>
      <xdr:colOff>9525</xdr:colOff>
      <xdr:row>3</xdr:row>
      <xdr:rowOff>9526</xdr:rowOff>
    </xdr:from>
    <xdr:to>
      <xdr:col>20</xdr:col>
      <xdr:colOff>733425</xdr:colOff>
      <xdr:row>20</xdr:row>
      <xdr:rowOff>152400</xdr:rowOff>
    </xdr:to>
    <xdr:graphicFrame macro="">
      <xdr:nvGraphicFramePr>
        <xdr:cNvPr id="2" name="Diagramm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9526</xdr:colOff>
      <xdr:row>3</xdr:row>
      <xdr:rowOff>9525</xdr:rowOff>
    </xdr:from>
    <xdr:to>
      <xdr:col>42</xdr:col>
      <xdr:colOff>0</xdr:colOff>
      <xdr:row>21</xdr:row>
      <xdr:rowOff>9525</xdr:rowOff>
    </xdr:to>
    <xdr:graphicFrame macro="">
      <xdr:nvGraphicFramePr>
        <xdr:cNvPr id="3" name="Diagramm 2">
          <a:extLst>
            <a:ext uri="{FF2B5EF4-FFF2-40B4-BE49-F238E27FC236}">
              <a16:creationId xmlns:a16="http://schemas.microsoft.com/office/drawing/2014/main" id="{00000000-0008-0000-2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0</xdr:col>
      <xdr:colOff>9525</xdr:colOff>
      <xdr:row>3</xdr:row>
      <xdr:rowOff>9526</xdr:rowOff>
    </xdr:from>
    <xdr:to>
      <xdr:col>21</xdr:col>
      <xdr:colOff>0</xdr:colOff>
      <xdr:row>20</xdr:row>
      <xdr:rowOff>161925</xdr:rowOff>
    </xdr:to>
    <xdr:graphicFrame macro="">
      <xdr:nvGraphicFramePr>
        <xdr:cNvPr id="2" name="Diagramm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9525</xdr:colOff>
      <xdr:row>3</xdr:row>
      <xdr:rowOff>19050</xdr:rowOff>
    </xdr:from>
    <xdr:to>
      <xdr:col>41</xdr:col>
      <xdr:colOff>419099</xdr:colOff>
      <xdr:row>20</xdr:row>
      <xdr:rowOff>152400</xdr:rowOff>
    </xdr:to>
    <xdr:graphicFrame macro="">
      <xdr:nvGraphicFramePr>
        <xdr:cNvPr id="3" name="Diagramm 2">
          <a:extLst>
            <a:ext uri="{FF2B5EF4-FFF2-40B4-BE49-F238E27FC236}">
              <a16:creationId xmlns:a16="http://schemas.microsoft.com/office/drawing/2014/main" id="{00000000-0008-0000-2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0</xdr:col>
      <xdr:colOff>9525</xdr:colOff>
      <xdr:row>3</xdr:row>
      <xdr:rowOff>9525</xdr:rowOff>
    </xdr:from>
    <xdr:to>
      <xdr:col>21</xdr:col>
      <xdr:colOff>0</xdr:colOff>
      <xdr:row>21</xdr:row>
      <xdr:rowOff>19050</xdr:rowOff>
    </xdr:to>
    <xdr:graphicFrame macro="">
      <xdr:nvGraphicFramePr>
        <xdr:cNvPr id="2" name="Diagramm 1">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50349</xdr:colOff>
      <xdr:row>3</xdr:row>
      <xdr:rowOff>6124</xdr:rowOff>
    </xdr:from>
    <xdr:to>
      <xdr:col>44</xdr:col>
      <xdr:colOff>740912</xdr:colOff>
      <xdr:row>19</xdr:row>
      <xdr:rowOff>40999</xdr:rowOff>
    </xdr:to>
    <xdr:graphicFrame macro="">
      <xdr:nvGraphicFramePr>
        <xdr:cNvPr id="3" name="Diagramm 2">
          <a:extLst>
            <a:ext uri="{FF2B5EF4-FFF2-40B4-BE49-F238E27FC236}">
              <a16:creationId xmlns:a16="http://schemas.microsoft.com/office/drawing/2014/main" id="{00000000-0008-0000-2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0</xdr:col>
      <xdr:colOff>25400</xdr:colOff>
      <xdr:row>0</xdr:row>
      <xdr:rowOff>172931</xdr:rowOff>
    </xdr:from>
    <xdr:to>
      <xdr:col>19</xdr:col>
      <xdr:colOff>395817</xdr:colOff>
      <xdr:row>37</xdr:row>
      <xdr:rowOff>172011</xdr:rowOff>
    </xdr:to>
    <xdr:graphicFrame macro="">
      <xdr:nvGraphicFramePr>
        <xdr:cNvPr id="2" name="Diagramm 1">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5018</xdr:colOff>
      <xdr:row>1</xdr:row>
      <xdr:rowOff>73025</xdr:rowOff>
    </xdr:from>
    <xdr:to>
      <xdr:col>40</xdr:col>
      <xdr:colOff>45085</xdr:colOff>
      <xdr:row>38</xdr:row>
      <xdr:rowOff>44338</xdr:rowOff>
    </xdr:to>
    <xdr:graphicFrame macro="">
      <xdr:nvGraphicFramePr>
        <xdr:cNvPr id="3" name="Diagramm 2">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31750</xdr:colOff>
      <xdr:row>42</xdr:row>
      <xdr:rowOff>25139</xdr:rowOff>
    </xdr:from>
    <xdr:to>
      <xdr:col>19</xdr:col>
      <xdr:colOff>408515</xdr:colOff>
      <xdr:row>78</xdr:row>
      <xdr:rowOff>13685</xdr:rowOff>
    </xdr:to>
    <xdr:graphicFrame macro="">
      <xdr:nvGraphicFramePr>
        <xdr:cNvPr id="4" name="Diagramm 3">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17083</xdr:colOff>
      <xdr:row>42</xdr:row>
      <xdr:rowOff>0</xdr:rowOff>
    </xdr:from>
    <xdr:to>
      <xdr:col>40</xdr:col>
      <xdr:colOff>63500</xdr:colOff>
      <xdr:row>78</xdr:row>
      <xdr:rowOff>36083</xdr:rowOff>
    </xdr:to>
    <xdr:graphicFrame macro="">
      <xdr:nvGraphicFramePr>
        <xdr:cNvPr id="5" name="Diagramm 4">
          <a:extLst>
            <a:ext uri="{FF2B5EF4-FFF2-40B4-BE49-F238E27FC236}">
              <a16:creationId xmlns:a16="http://schemas.microsoft.com/office/drawing/2014/main" id="{00000000-0008-0000-0A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21</xdr:row>
      <xdr:rowOff>9525</xdr:rowOff>
    </xdr:from>
    <xdr:to>
      <xdr:col>8</xdr:col>
      <xdr:colOff>559593</xdr:colOff>
      <xdr:row>39</xdr:row>
      <xdr:rowOff>166687</xdr:rowOff>
    </xdr:to>
    <xdr:graphicFrame macro="">
      <xdr:nvGraphicFramePr>
        <xdr:cNvPr id="2" name="Diagramm 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31750</xdr:colOff>
      <xdr:row>20</xdr:row>
      <xdr:rowOff>190499</xdr:rowOff>
    </xdr:from>
    <xdr:to>
      <xdr:col>20</xdr:col>
      <xdr:colOff>19844</xdr:colOff>
      <xdr:row>39</xdr:row>
      <xdr:rowOff>166686</xdr:rowOff>
    </xdr:to>
    <xdr:graphicFrame macro="">
      <xdr:nvGraphicFramePr>
        <xdr:cNvPr id="6" name="Diagramm 3">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editAs="oneCell">
    <xdr:from>
      <xdr:col>2</xdr:col>
      <xdr:colOff>275168</xdr:colOff>
      <xdr:row>3</xdr:row>
      <xdr:rowOff>148166</xdr:rowOff>
    </xdr:from>
    <xdr:to>
      <xdr:col>10</xdr:col>
      <xdr:colOff>347134</xdr:colOff>
      <xdr:row>30</xdr:row>
      <xdr:rowOff>116416</xdr:rowOff>
    </xdr:to>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13468" y="700616"/>
          <a:ext cx="6625166" cy="4940300"/>
        </a:xfrm>
        <a:prstGeom prst="rect">
          <a:avLst/>
        </a:prstGeom>
      </xdr:spPr>
    </xdr:pic>
    <xdr:clientData/>
  </xdr:twoCellAnchor>
  <xdr:twoCellAnchor editAs="oneCell">
    <xdr:from>
      <xdr:col>12</xdr:col>
      <xdr:colOff>645584</xdr:colOff>
      <xdr:row>4</xdr:row>
      <xdr:rowOff>137583</xdr:rowOff>
    </xdr:from>
    <xdr:to>
      <xdr:col>20</xdr:col>
      <xdr:colOff>685801</xdr:colOff>
      <xdr:row>31</xdr:row>
      <xdr:rowOff>169333</xdr:rowOff>
    </xdr:to>
    <xdr:pic>
      <xdr:nvPicPr>
        <xdr:cNvPr id="3" name="Grafik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475384" y="874183"/>
          <a:ext cx="6593417" cy="5003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349250</xdr:colOff>
      <xdr:row>1</xdr:row>
      <xdr:rowOff>142875</xdr:rowOff>
    </xdr:from>
    <xdr:to>
      <xdr:col>9</xdr:col>
      <xdr:colOff>523875</xdr:colOff>
      <xdr:row>31</xdr:row>
      <xdr:rowOff>122288</xdr:rowOff>
    </xdr:to>
    <xdr:pic>
      <xdr:nvPicPr>
        <xdr:cNvPr id="2" name="Grafik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9250" y="333375"/>
          <a:ext cx="7546975" cy="5694413"/>
        </a:xfrm>
        <a:prstGeom prst="rect">
          <a:avLst/>
        </a:prstGeom>
      </xdr:spPr>
    </xdr:pic>
    <xdr:clientData/>
  </xdr:twoCellAnchor>
  <xdr:twoCellAnchor editAs="oneCell">
    <xdr:from>
      <xdr:col>11</xdr:col>
      <xdr:colOff>174626</xdr:colOff>
      <xdr:row>1</xdr:row>
      <xdr:rowOff>7937</xdr:rowOff>
    </xdr:from>
    <xdr:to>
      <xdr:col>20</xdr:col>
      <xdr:colOff>476250</xdr:colOff>
      <xdr:row>31</xdr:row>
      <xdr:rowOff>91280</xdr:rowOff>
    </xdr:to>
    <xdr:pic>
      <xdr:nvPicPr>
        <xdr:cNvPr id="3" name="Grafik 2">
          <a:extLst>
            <a:ext uri="{FF2B5EF4-FFF2-40B4-BE49-F238E27FC236}">
              <a16:creationId xmlns:a16="http://schemas.microsoft.com/office/drawing/2014/main" id="{00000000-0008-0000-2E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185276" y="198437"/>
          <a:ext cx="7673974" cy="5798343"/>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734786</xdr:colOff>
      <xdr:row>2</xdr:row>
      <xdr:rowOff>68036</xdr:rowOff>
    </xdr:from>
    <xdr:to>
      <xdr:col>10</xdr:col>
      <xdr:colOff>585107</xdr:colOff>
      <xdr:row>32</xdr:row>
      <xdr:rowOff>80179</xdr:rowOff>
    </xdr:to>
    <xdr:pic>
      <xdr:nvPicPr>
        <xdr:cNvPr id="2" name="Grafik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4786" y="449036"/>
          <a:ext cx="8041821" cy="5727143"/>
        </a:xfrm>
        <a:prstGeom prst="rect">
          <a:avLst/>
        </a:prstGeom>
      </xdr:spPr>
    </xdr:pic>
    <xdr:clientData/>
  </xdr:twoCellAnchor>
  <xdr:twoCellAnchor editAs="oneCell">
    <xdr:from>
      <xdr:col>11</xdr:col>
      <xdr:colOff>734784</xdr:colOff>
      <xdr:row>1</xdr:row>
      <xdr:rowOff>136074</xdr:rowOff>
    </xdr:from>
    <xdr:to>
      <xdr:col>21</xdr:col>
      <xdr:colOff>731355</xdr:colOff>
      <xdr:row>32</xdr:row>
      <xdr:rowOff>13607</xdr:rowOff>
    </xdr:to>
    <xdr:pic>
      <xdr:nvPicPr>
        <xdr:cNvPr id="3" name="Grafik 2">
          <a:extLst>
            <a:ext uri="{FF2B5EF4-FFF2-40B4-BE49-F238E27FC236}">
              <a16:creationId xmlns:a16="http://schemas.microsoft.com/office/drawing/2014/main" id="{00000000-0008-0000-2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45434" y="326574"/>
          <a:ext cx="8121396" cy="5783033"/>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81643</xdr:colOff>
      <xdr:row>2</xdr:row>
      <xdr:rowOff>136071</xdr:rowOff>
    </xdr:from>
    <xdr:to>
      <xdr:col>10</xdr:col>
      <xdr:colOff>326572</xdr:colOff>
      <xdr:row>30</xdr:row>
      <xdr:rowOff>163285</xdr:rowOff>
    </xdr:to>
    <xdr:pic>
      <xdr:nvPicPr>
        <xdr:cNvPr id="4" name="Grafik 3" descr="cid:6DE3A359-D867-4DA6-A0D7-9965B6FF59D6@fritz.box">
          <a:extLst>
            <a:ext uri="{FF2B5EF4-FFF2-40B4-BE49-F238E27FC236}">
              <a16:creationId xmlns:a16="http://schemas.microsoft.com/office/drawing/2014/main" id="{00000000-0008-0000-3000-000004000000}"/>
            </a:ext>
          </a:extLst>
        </xdr:cNvPr>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898072" y="517071"/>
          <a:ext cx="7592786" cy="5361214"/>
        </a:xfrm>
        <a:prstGeom prst="rect">
          <a:avLst/>
        </a:prstGeom>
        <a:noFill/>
        <a:ln>
          <a:noFill/>
        </a:ln>
      </xdr:spPr>
    </xdr:pic>
    <xdr:clientData/>
  </xdr:twoCellAnchor>
  <xdr:twoCellAnchor editAs="oneCell">
    <xdr:from>
      <xdr:col>11</xdr:col>
      <xdr:colOff>625929</xdr:colOff>
      <xdr:row>3</xdr:row>
      <xdr:rowOff>81643</xdr:rowOff>
    </xdr:from>
    <xdr:to>
      <xdr:col>21</xdr:col>
      <xdr:colOff>204107</xdr:colOff>
      <xdr:row>31</xdr:row>
      <xdr:rowOff>13607</xdr:rowOff>
    </xdr:to>
    <xdr:pic>
      <xdr:nvPicPr>
        <xdr:cNvPr id="5" name="Grafik 4" descr="cid:43913A84-6F02-494C-9922-B96019479CAD@fritz.box">
          <a:extLst>
            <a:ext uri="{FF2B5EF4-FFF2-40B4-BE49-F238E27FC236}">
              <a16:creationId xmlns:a16="http://schemas.microsoft.com/office/drawing/2014/main" id="{00000000-0008-0000-3000-000005000000}"/>
            </a:ext>
          </a:extLst>
        </xdr:cNvPr>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9606643" y="653143"/>
          <a:ext cx="7674428" cy="5265964"/>
        </a:xfrm>
        <a:prstGeom prst="rect">
          <a:avLst/>
        </a:prstGeom>
        <a:noFill/>
        <a:ln>
          <a:noFill/>
        </a:ln>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275167</xdr:colOff>
      <xdr:row>3</xdr:row>
      <xdr:rowOff>10583</xdr:rowOff>
    </xdr:from>
    <xdr:to>
      <xdr:col>10</xdr:col>
      <xdr:colOff>455082</xdr:colOff>
      <xdr:row>30</xdr:row>
      <xdr:rowOff>156452</xdr:rowOff>
    </xdr:to>
    <xdr:pic>
      <xdr:nvPicPr>
        <xdr:cNvPr id="5" name="Grafik 4">
          <a:extLst>
            <a:ext uri="{FF2B5EF4-FFF2-40B4-BE49-F238E27FC236}">
              <a16:creationId xmlns:a16="http://schemas.microsoft.com/office/drawing/2014/main" id="{00000000-0008-0000-31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5167" y="582083"/>
          <a:ext cx="8329082" cy="5289369"/>
        </a:xfrm>
        <a:prstGeom prst="rect">
          <a:avLst/>
        </a:prstGeom>
        <a:ln>
          <a:solidFill>
            <a:schemeClr val="bg1">
              <a:lumMod val="65000"/>
            </a:schemeClr>
          </a:solidFill>
        </a:ln>
      </xdr:spPr>
    </xdr:pic>
    <xdr:clientData/>
  </xdr:twoCellAnchor>
  <xdr:twoCellAnchor editAs="oneCell">
    <xdr:from>
      <xdr:col>11</xdr:col>
      <xdr:colOff>603249</xdr:colOff>
      <xdr:row>3</xdr:row>
      <xdr:rowOff>10583</xdr:rowOff>
    </xdr:from>
    <xdr:to>
      <xdr:col>21</xdr:col>
      <xdr:colOff>285749</xdr:colOff>
      <xdr:row>30</xdr:row>
      <xdr:rowOff>174914</xdr:rowOff>
    </xdr:to>
    <xdr:pic>
      <xdr:nvPicPr>
        <xdr:cNvPr id="6" name="Grafik 5">
          <a:extLst>
            <a:ext uri="{FF2B5EF4-FFF2-40B4-BE49-F238E27FC236}">
              <a16:creationId xmlns:a16="http://schemas.microsoft.com/office/drawing/2014/main" id="{00000000-0008-0000-31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67332" y="582083"/>
          <a:ext cx="7768167" cy="5307831"/>
        </a:xfrm>
        <a:prstGeom prst="rect">
          <a:avLst/>
        </a:prstGeom>
        <a:ln>
          <a:solidFill>
            <a:schemeClr val="bg1">
              <a:lumMod val="65000"/>
            </a:schemeClr>
          </a:solidFill>
        </a:ln>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42335</xdr:colOff>
      <xdr:row>3</xdr:row>
      <xdr:rowOff>10582</xdr:rowOff>
    </xdr:from>
    <xdr:to>
      <xdr:col>10</xdr:col>
      <xdr:colOff>762000</xdr:colOff>
      <xdr:row>30</xdr:row>
      <xdr:rowOff>169333</xdr:rowOff>
    </xdr:to>
    <xdr:pic>
      <xdr:nvPicPr>
        <xdr:cNvPr id="4" name="Grafik 3">
          <a:extLst>
            <a:ext uri="{FF2B5EF4-FFF2-40B4-BE49-F238E27FC236}">
              <a16:creationId xmlns:a16="http://schemas.microsoft.com/office/drawing/2014/main" id="{00000000-0008-0000-3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35" y="582082"/>
          <a:ext cx="8868832" cy="5302251"/>
        </a:xfrm>
        <a:prstGeom prst="rect">
          <a:avLst/>
        </a:prstGeom>
        <a:ln>
          <a:solidFill>
            <a:schemeClr val="bg1">
              <a:lumMod val="65000"/>
            </a:schemeClr>
          </a:solidFill>
        </a:ln>
      </xdr:spPr>
    </xdr:pic>
    <xdr:clientData/>
  </xdr:twoCellAnchor>
  <xdr:twoCellAnchor editAs="oneCell">
    <xdr:from>
      <xdr:col>11</xdr:col>
      <xdr:colOff>21167</xdr:colOff>
      <xdr:row>3</xdr:row>
      <xdr:rowOff>10583</xdr:rowOff>
    </xdr:from>
    <xdr:to>
      <xdr:col>21</xdr:col>
      <xdr:colOff>761999</xdr:colOff>
      <xdr:row>30</xdr:row>
      <xdr:rowOff>143010</xdr:rowOff>
    </xdr:to>
    <xdr:pic>
      <xdr:nvPicPr>
        <xdr:cNvPr id="5" name="Grafik 4">
          <a:extLst>
            <a:ext uri="{FF2B5EF4-FFF2-40B4-BE49-F238E27FC236}">
              <a16:creationId xmlns:a16="http://schemas.microsoft.com/office/drawing/2014/main" id="{00000000-0008-0000-32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85250" y="582083"/>
          <a:ext cx="8826499" cy="5275927"/>
        </a:xfrm>
        <a:prstGeom prst="rect">
          <a:avLst/>
        </a:prstGeom>
        <a:ln>
          <a:solidFill>
            <a:schemeClr val="bg1">
              <a:lumMod val="65000"/>
            </a:schemeClr>
          </a:solidFill>
        </a:ln>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42335</xdr:colOff>
      <xdr:row>3</xdr:row>
      <xdr:rowOff>10584</xdr:rowOff>
    </xdr:from>
    <xdr:to>
      <xdr:col>10</xdr:col>
      <xdr:colOff>772584</xdr:colOff>
      <xdr:row>30</xdr:row>
      <xdr:rowOff>141214</xdr:rowOff>
    </xdr:to>
    <xdr:pic>
      <xdr:nvPicPr>
        <xdr:cNvPr id="4" name="Grafik 3">
          <a:extLst>
            <a:ext uri="{FF2B5EF4-FFF2-40B4-BE49-F238E27FC236}">
              <a16:creationId xmlns:a16="http://schemas.microsoft.com/office/drawing/2014/main" id="{00000000-0008-0000-3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35" y="582084"/>
          <a:ext cx="8879416" cy="5274130"/>
        </a:xfrm>
        <a:prstGeom prst="rect">
          <a:avLst/>
        </a:prstGeom>
        <a:ln>
          <a:solidFill>
            <a:schemeClr val="bg1">
              <a:lumMod val="65000"/>
            </a:schemeClr>
          </a:solidFill>
        </a:ln>
      </xdr:spPr>
    </xdr:pic>
    <xdr:clientData/>
  </xdr:twoCellAnchor>
  <xdr:twoCellAnchor editAs="oneCell">
    <xdr:from>
      <xdr:col>11</xdr:col>
      <xdr:colOff>42333</xdr:colOff>
      <xdr:row>2</xdr:row>
      <xdr:rowOff>190499</xdr:rowOff>
    </xdr:from>
    <xdr:to>
      <xdr:col>21</xdr:col>
      <xdr:colOff>740833</xdr:colOff>
      <xdr:row>30</xdr:row>
      <xdr:rowOff>172752</xdr:rowOff>
    </xdr:to>
    <xdr:pic>
      <xdr:nvPicPr>
        <xdr:cNvPr id="5" name="Grafik 4">
          <a:extLst>
            <a:ext uri="{FF2B5EF4-FFF2-40B4-BE49-F238E27FC236}">
              <a16:creationId xmlns:a16="http://schemas.microsoft.com/office/drawing/2014/main" id="{00000000-0008-0000-33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06416" y="571499"/>
          <a:ext cx="8784167" cy="5316253"/>
        </a:xfrm>
        <a:prstGeom prst="rect">
          <a:avLst/>
        </a:prstGeom>
        <a:ln>
          <a:solidFill>
            <a:schemeClr val="bg1">
              <a:lumMod val="65000"/>
            </a:schemeClr>
          </a:solidFill>
        </a:ln>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13</xdr:col>
      <xdr:colOff>42333</xdr:colOff>
      <xdr:row>3</xdr:row>
      <xdr:rowOff>21166</xdr:rowOff>
    </xdr:from>
    <xdr:to>
      <xdr:col>23</xdr:col>
      <xdr:colOff>677335</xdr:colOff>
      <xdr:row>30</xdr:row>
      <xdr:rowOff>180479</xdr:rowOff>
    </xdr:to>
    <xdr:pic>
      <xdr:nvPicPr>
        <xdr:cNvPr id="5" name="Grafik 4">
          <a:extLst>
            <a:ext uri="{FF2B5EF4-FFF2-40B4-BE49-F238E27FC236}">
              <a16:creationId xmlns:a16="http://schemas.microsoft.com/office/drawing/2014/main" id="{00000000-0008-0000-34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36250" y="592666"/>
          <a:ext cx="8720668" cy="5302813"/>
        </a:xfrm>
        <a:prstGeom prst="rect">
          <a:avLst/>
        </a:prstGeom>
        <a:ln>
          <a:solidFill>
            <a:schemeClr val="bg1">
              <a:lumMod val="65000"/>
            </a:schemeClr>
          </a:solidFill>
        </a:ln>
      </xdr:spPr>
    </xdr:pic>
    <xdr:clientData/>
  </xdr:twoCellAnchor>
  <xdr:twoCellAnchor editAs="oneCell">
    <xdr:from>
      <xdr:col>1</xdr:col>
      <xdr:colOff>21166</xdr:colOff>
      <xdr:row>3</xdr:row>
      <xdr:rowOff>10582</xdr:rowOff>
    </xdr:from>
    <xdr:to>
      <xdr:col>11</xdr:col>
      <xdr:colOff>719667</xdr:colOff>
      <xdr:row>31</xdr:row>
      <xdr:rowOff>6277</xdr:rowOff>
    </xdr:to>
    <xdr:pic>
      <xdr:nvPicPr>
        <xdr:cNvPr id="6" name="Grafik 5">
          <a:extLst>
            <a:ext uri="{FF2B5EF4-FFF2-40B4-BE49-F238E27FC236}">
              <a16:creationId xmlns:a16="http://schemas.microsoft.com/office/drawing/2014/main" id="{00000000-0008-0000-34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6083" y="582082"/>
          <a:ext cx="8847667" cy="5329695"/>
        </a:xfrm>
        <a:prstGeom prst="rect">
          <a:avLst/>
        </a:prstGeom>
        <a:ln>
          <a:solidFill>
            <a:schemeClr val="bg1">
              <a:lumMod val="65000"/>
            </a:schemeClr>
          </a:solidFill>
        </a:ln>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28575</xdr:colOff>
      <xdr:row>3</xdr:row>
      <xdr:rowOff>19050</xdr:rowOff>
    </xdr:from>
    <xdr:to>
      <xdr:col>10</xdr:col>
      <xdr:colOff>809625</xdr:colOff>
      <xdr:row>30</xdr:row>
      <xdr:rowOff>189085</xdr:rowOff>
    </xdr:to>
    <xdr:pic>
      <xdr:nvPicPr>
        <xdr:cNvPr id="2" name="Grafik 1">
          <a:extLst>
            <a:ext uri="{FF2B5EF4-FFF2-40B4-BE49-F238E27FC236}">
              <a16:creationId xmlns:a16="http://schemas.microsoft.com/office/drawing/2014/main" id="{00000000-0008-0000-3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590550"/>
          <a:ext cx="8972550" cy="5313535"/>
        </a:xfrm>
        <a:prstGeom prst="rect">
          <a:avLst/>
        </a:prstGeom>
        <a:ln>
          <a:solidFill>
            <a:schemeClr val="bg1">
              <a:lumMod val="50000"/>
            </a:schemeClr>
          </a:solidFill>
        </a:ln>
      </xdr:spPr>
    </xdr:pic>
    <xdr:clientData/>
  </xdr:twoCellAnchor>
  <xdr:twoCellAnchor editAs="oneCell">
    <xdr:from>
      <xdr:col>11</xdr:col>
      <xdr:colOff>21166</xdr:colOff>
      <xdr:row>3</xdr:row>
      <xdr:rowOff>0</xdr:rowOff>
    </xdr:from>
    <xdr:to>
      <xdr:col>21</xdr:col>
      <xdr:colOff>769514</xdr:colOff>
      <xdr:row>30</xdr:row>
      <xdr:rowOff>148500</xdr:rowOff>
    </xdr:to>
    <xdr:pic>
      <xdr:nvPicPr>
        <xdr:cNvPr id="3" name="Grafik 2">
          <a:extLst>
            <a:ext uri="{FF2B5EF4-FFF2-40B4-BE49-F238E27FC236}">
              <a16:creationId xmlns:a16="http://schemas.microsoft.com/office/drawing/2014/main" id="{00000000-0008-0000-3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01880" y="571500"/>
          <a:ext cx="8844598" cy="5292000"/>
        </a:xfrm>
        <a:prstGeom prst="rect">
          <a:avLst/>
        </a:prstGeom>
        <a:ln>
          <a:solidFill>
            <a:schemeClr val="bg1">
              <a:lumMod val="50000"/>
            </a:schemeClr>
          </a:solidFill>
        </a:ln>
      </xdr:spPr>
    </xdr:pic>
    <xdr:clientData/>
  </xdr:twoCellAnchor>
</xdr:wsDr>
</file>

<file path=xl/drawings/drawing59.xml><?xml version="1.0" encoding="utf-8"?>
<xdr:wsDr xmlns:xdr="http://schemas.openxmlformats.org/drawingml/2006/spreadsheetDrawing" xmlns:a="http://schemas.openxmlformats.org/drawingml/2006/main">
  <xdr:twoCellAnchor>
    <xdr:from>
      <xdr:col>0</xdr:col>
      <xdr:colOff>232829</xdr:colOff>
      <xdr:row>2</xdr:row>
      <xdr:rowOff>105833</xdr:rowOff>
    </xdr:from>
    <xdr:to>
      <xdr:col>10</xdr:col>
      <xdr:colOff>437277</xdr:colOff>
      <xdr:row>30</xdr:row>
      <xdr:rowOff>76782</xdr:rowOff>
    </xdr:to>
    <xdr:pic>
      <xdr:nvPicPr>
        <xdr:cNvPr id="5" name="Grafik 4">
          <a:extLst>
            <a:ext uri="{FF2B5EF4-FFF2-40B4-BE49-F238E27FC236}">
              <a16:creationId xmlns:a16="http://schemas.microsoft.com/office/drawing/2014/main" id="{00000000-0008-0000-36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829" y="486833"/>
          <a:ext cx="8353615" cy="5304949"/>
        </a:xfrm>
        <a:prstGeom prst="rect">
          <a:avLst/>
        </a:prstGeom>
        <a:ln>
          <a:solidFill>
            <a:schemeClr val="bg1">
              <a:lumMod val="65000"/>
            </a:schemeClr>
          </a:solidFill>
        </a:ln>
      </xdr:spPr>
    </xdr:pic>
    <xdr:clientData/>
  </xdr:twoCellAnchor>
  <xdr:twoCellAnchor editAs="oneCell">
    <xdr:from>
      <xdr:col>11</xdr:col>
      <xdr:colOff>170066</xdr:colOff>
      <xdr:row>2</xdr:row>
      <xdr:rowOff>127001</xdr:rowOff>
    </xdr:from>
    <xdr:to>
      <xdr:col>21</xdr:col>
      <xdr:colOff>438014</xdr:colOff>
      <xdr:row>30</xdr:row>
      <xdr:rowOff>97950</xdr:rowOff>
    </xdr:to>
    <xdr:pic>
      <xdr:nvPicPr>
        <xdr:cNvPr id="6" name="Grafik 5">
          <a:extLst>
            <a:ext uri="{FF2B5EF4-FFF2-40B4-BE49-F238E27FC236}">
              <a16:creationId xmlns:a16="http://schemas.microsoft.com/office/drawing/2014/main" id="{00000000-0008-0000-36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134149" y="508001"/>
          <a:ext cx="8353615" cy="5304949"/>
        </a:xfrm>
        <a:prstGeom prst="rect">
          <a:avLst/>
        </a:prstGeom>
        <a:ln>
          <a:solidFill>
            <a:schemeClr val="bg1">
              <a:lumMod val="65000"/>
            </a:schemeClr>
          </a:solid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11907</xdr:colOff>
      <xdr:row>21</xdr:row>
      <xdr:rowOff>13494</xdr:rowOff>
    </xdr:from>
    <xdr:to>
      <xdr:col>8</xdr:col>
      <xdr:colOff>464343</xdr:colOff>
      <xdr:row>38</xdr:row>
      <xdr:rowOff>178594</xdr:rowOff>
    </xdr:to>
    <xdr:graphicFrame macro="">
      <xdr:nvGraphicFramePr>
        <xdr:cNvPr id="2" name="Diagramm 3">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27214</xdr:colOff>
      <xdr:row>20</xdr:row>
      <xdr:rowOff>188798</xdr:rowOff>
    </xdr:from>
    <xdr:to>
      <xdr:col>19</xdr:col>
      <xdr:colOff>443932</xdr:colOff>
      <xdr:row>38</xdr:row>
      <xdr:rowOff>188799</xdr:rowOff>
    </xdr:to>
    <xdr:graphicFrame macro="">
      <xdr:nvGraphicFramePr>
        <xdr:cNvPr id="6" name="Diagramm 3">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11</xdr:col>
      <xdr:colOff>330203</xdr:colOff>
      <xdr:row>2</xdr:row>
      <xdr:rowOff>95254</xdr:rowOff>
    </xdr:from>
    <xdr:to>
      <xdr:col>21</xdr:col>
      <xdr:colOff>598151</xdr:colOff>
      <xdr:row>30</xdr:row>
      <xdr:rowOff>66203</xdr:rowOff>
    </xdr:to>
    <xdr:pic>
      <xdr:nvPicPr>
        <xdr:cNvPr id="6" name="Grafik 5">
          <a:extLst>
            <a:ext uri="{FF2B5EF4-FFF2-40B4-BE49-F238E27FC236}">
              <a16:creationId xmlns:a16="http://schemas.microsoft.com/office/drawing/2014/main" id="{00000000-0008-0000-37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94286" y="476254"/>
          <a:ext cx="8353615" cy="5304949"/>
        </a:xfrm>
        <a:prstGeom prst="rect">
          <a:avLst/>
        </a:prstGeom>
        <a:ln>
          <a:solidFill>
            <a:schemeClr val="bg1">
              <a:lumMod val="65000"/>
            </a:schemeClr>
          </a:solidFill>
        </a:ln>
      </xdr:spPr>
    </xdr:pic>
    <xdr:clientData/>
  </xdr:twoCellAnchor>
  <xdr:twoCellAnchor>
    <xdr:from>
      <xdr:col>0</xdr:col>
      <xdr:colOff>326670</xdr:colOff>
      <xdr:row>2</xdr:row>
      <xdr:rowOff>95248</xdr:rowOff>
    </xdr:from>
    <xdr:to>
      <xdr:col>10</xdr:col>
      <xdr:colOff>531118</xdr:colOff>
      <xdr:row>30</xdr:row>
      <xdr:rowOff>66197</xdr:rowOff>
    </xdr:to>
    <xdr:pic>
      <xdr:nvPicPr>
        <xdr:cNvPr id="7" name="Grafik 6">
          <a:extLst>
            <a:ext uri="{FF2B5EF4-FFF2-40B4-BE49-F238E27FC236}">
              <a16:creationId xmlns:a16="http://schemas.microsoft.com/office/drawing/2014/main" id="{00000000-0008-0000-37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6670" y="476248"/>
          <a:ext cx="8353615" cy="5304949"/>
        </a:xfrm>
        <a:prstGeom prst="rect">
          <a:avLst/>
        </a:prstGeom>
        <a:ln>
          <a:solidFill>
            <a:schemeClr val="bg1">
              <a:lumMod val="65000"/>
            </a:schemeClr>
          </a:solidFill>
        </a:ln>
      </xdr:spPr>
    </xdr:pic>
    <xdr:clientData/>
  </xdr:twoCellAnchor>
</xdr:wsDr>
</file>

<file path=xl/drawings/drawing61.xml><?xml version="1.0" encoding="utf-8"?>
<xdr:wsDr xmlns:xdr="http://schemas.openxmlformats.org/drawingml/2006/spreadsheetDrawing" xmlns:a="http://schemas.openxmlformats.org/drawingml/2006/main">
  <xdr:twoCellAnchor>
    <xdr:from>
      <xdr:col>6</xdr:col>
      <xdr:colOff>47624</xdr:colOff>
      <xdr:row>2</xdr:row>
      <xdr:rowOff>66675</xdr:rowOff>
    </xdr:from>
    <xdr:to>
      <xdr:col>16</xdr:col>
      <xdr:colOff>793749</xdr:colOff>
      <xdr:row>30</xdr:row>
      <xdr:rowOff>27075</xdr:rowOff>
    </xdr:to>
    <xdr:graphicFrame macro="">
      <xdr:nvGraphicFramePr>
        <xdr:cNvPr id="2" name="Diagramm 3">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6</xdr:col>
      <xdr:colOff>38100</xdr:colOff>
      <xdr:row>2</xdr:row>
      <xdr:rowOff>66675</xdr:rowOff>
    </xdr:from>
    <xdr:to>
      <xdr:col>16</xdr:col>
      <xdr:colOff>425450</xdr:colOff>
      <xdr:row>30</xdr:row>
      <xdr:rowOff>27075</xdr:rowOff>
    </xdr:to>
    <xdr:graphicFrame macro="">
      <xdr:nvGraphicFramePr>
        <xdr:cNvPr id="2" name="Diagramm 3">
          <a:extLst>
            <a:ext uri="{FF2B5EF4-FFF2-40B4-BE49-F238E27FC236}">
              <a16:creationId xmlns:a16="http://schemas.microsoft.com/office/drawing/2014/main" id="{00000000-0008-0000-3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6</xdr:col>
      <xdr:colOff>37308</xdr:colOff>
      <xdr:row>2</xdr:row>
      <xdr:rowOff>19050</xdr:rowOff>
    </xdr:from>
    <xdr:to>
      <xdr:col>16</xdr:col>
      <xdr:colOff>434975</xdr:colOff>
      <xdr:row>29</xdr:row>
      <xdr:rowOff>169950</xdr:rowOff>
    </xdr:to>
    <xdr:graphicFrame macro="">
      <xdr:nvGraphicFramePr>
        <xdr:cNvPr id="2" name="Diagramm 3">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6</xdr:col>
      <xdr:colOff>35720</xdr:colOff>
      <xdr:row>0</xdr:row>
      <xdr:rowOff>158750</xdr:rowOff>
    </xdr:from>
    <xdr:to>
      <xdr:col>16</xdr:col>
      <xdr:colOff>752175</xdr:colOff>
      <xdr:row>30</xdr:row>
      <xdr:rowOff>157250</xdr:rowOff>
    </xdr:to>
    <xdr:graphicFrame macro="">
      <xdr:nvGraphicFramePr>
        <xdr:cNvPr id="2" name="Diagramm 3">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6</xdr:col>
      <xdr:colOff>35720</xdr:colOff>
      <xdr:row>0</xdr:row>
      <xdr:rowOff>0</xdr:rowOff>
    </xdr:from>
    <xdr:to>
      <xdr:col>16</xdr:col>
      <xdr:colOff>752175</xdr:colOff>
      <xdr:row>29</xdr:row>
      <xdr:rowOff>189000</xdr:rowOff>
    </xdr:to>
    <xdr:graphicFrame macro="">
      <xdr:nvGraphicFramePr>
        <xdr:cNvPr id="2" name="Diagramm 3">
          <a:extLst>
            <a:ext uri="{FF2B5EF4-FFF2-40B4-BE49-F238E27FC236}">
              <a16:creationId xmlns:a16="http://schemas.microsoft.com/office/drawing/2014/main" id="{00000000-0008-0000-3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0</xdr:col>
      <xdr:colOff>0</xdr:colOff>
      <xdr:row>34</xdr:row>
      <xdr:rowOff>159204</xdr:rowOff>
    </xdr:from>
    <xdr:to>
      <xdr:col>12</xdr:col>
      <xdr:colOff>631449</xdr:colOff>
      <xdr:row>66</xdr:row>
      <xdr:rowOff>134937</xdr:rowOff>
    </xdr:to>
    <xdr:graphicFrame macro="">
      <xdr:nvGraphicFramePr>
        <xdr:cNvPr id="2" name="Diagramm 1">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23811</xdr:colOff>
      <xdr:row>21</xdr:row>
      <xdr:rowOff>0</xdr:rowOff>
    </xdr:from>
    <xdr:to>
      <xdr:col>8</xdr:col>
      <xdr:colOff>523874</xdr:colOff>
      <xdr:row>40</xdr:row>
      <xdr:rowOff>12700</xdr:rowOff>
    </xdr:to>
    <xdr:graphicFrame macro="">
      <xdr:nvGraphicFramePr>
        <xdr:cNvPr id="2" name="Diagramm 3">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27215</xdr:colOff>
      <xdr:row>20</xdr:row>
      <xdr:rowOff>186418</xdr:rowOff>
    </xdr:from>
    <xdr:to>
      <xdr:col>19</xdr:col>
      <xdr:colOff>455839</xdr:colOff>
      <xdr:row>40</xdr:row>
      <xdr:rowOff>10207</xdr:rowOff>
    </xdr:to>
    <xdr:graphicFrame macro="">
      <xdr:nvGraphicFramePr>
        <xdr:cNvPr id="4" name="Diagramm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23811</xdr:colOff>
      <xdr:row>21</xdr:row>
      <xdr:rowOff>11906</xdr:rowOff>
    </xdr:from>
    <xdr:to>
      <xdr:col>8</xdr:col>
      <xdr:colOff>440530</xdr:colOff>
      <xdr:row>40</xdr:row>
      <xdr:rowOff>24606</xdr:rowOff>
    </xdr:to>
    <xdr:graphicFrame macro="">
      <xdr:nvGraphicFramePr>
        <xdr:cNvPr id="2" name="Diagramm 3">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21</xdr:row>
      <xdr:rowOff>19051</xdr:rowOff>
    </xdr:from>
    <xdr:to>
      <xdr:col>20</xdr:col>
      <xdr:colOff>0</xdr:colOff>
      <xdr:row>39</xdr:row>
      <xdr:rowOff>154782</xdr:rowOff>
    </xdr:to>
    <xdr:graphicFrame macro="">
      <xdr:nvGraphicFramePr>
        <xdr:cNvPr id="3" name="Diagramm 3">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23813</xdr:colOff>
      <xdr:row>20</xdr:row>
      <xdr:rowOff>188119</xdr:rowOff>
    </xdr:from>
    <xdr:to>
      <xdr:col>8</xdr:col>
      <xdr:colOff>416719</xdr:colOff>
      <xdr:row>40</xdr:row>
      <xdr:rowOff>10319</xdr:rowOff>
    </xdr:to>
    <xdr:graphicFrame macro="">
      <xdr:nvGraphicFramePr>
        <xdr:cNvPr id="2" name="Diagramm 3">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9524</xdr:colOff>
      <xdr:row>21</xdr:row>
      <xdr:rowOff>9525</xdr:rowOff>
    </xdr:from>
    <xdr:to>
      <xdr:col>19</xdr:col>
      <xdr:colOff>416718</xdr:colOff>
      <xdr:row>40</xdr:row>
      <xdr:rowOff>11906</xdr:rowOff>
    </xdr:to>
    <xdr:graphicFrame macro="">
      <xdr:nvGraphicFramePr>
        <xdr:cNvPr id="3" name="Diagramm 3">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ulia\AppData\Local\Microsoft\Windows\Temporary%20Internet%20Files\Content.Outlook\LRBPH5LE\WE_SVB_Alterklassen_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Julia\AppData\Local\Microsoft\Windows\Temporary%20Internet%20Files\Content.Outlook\LRBPH5LE\WE_SVB_1.2_AO_G.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ulia\AppData\Local\Microsoft\Windows\Temporary%20Internet%20Files\Content.Outlook\LRBPH5LE\WE_SVB_Ausbildung_G.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HeMonA-Homepage-NEU\HeMonA-Daten-Update-2016-WE\HeMonA-WE-Kreise\WE_SVB_Kreise_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2015"/>
      <sheetName val="WE-2014"/>
      <sheetName val="WE-2013"/>
      <sheetName val="WE-2012"/>
      <sheetName val="WE-2011"/>
      <sheetName val="WE-2010"/>
      <sheetName val="WE-2009"/>
    </sheetNames>
    <sheetDataSet>
      <sheetData sheetId="0">
        <row r="2">
          <cell r="B2" t="str">
            <v>unter 25 Jahre</v>
          </cell>
          <cell r="C2" t="str">
            <v>25 bis unter 50 Jahre</v>
          </cell>
          <cell r="D2" t="str">
            <v>50 bis unter 65 Jahre</v>
          </cell>
          <cell r="E2" t="str">
            <v>65 Jahre und älter</v>
          </cell>
        </row>
        <row r="3">
          <cell r="A3" t="str">
            <v>Deutsche</v>
          </cell>
          <cell r="B3">
            <v>9905</v>
          </cell>
          <cell r="C3">
            <v>57907</v>
          </cell>
          <cell r="D3">
            <v>33651</v>
          </cell>
          <cell r="E3">
            <v>749</v>
          </cell>
        </row>
        <row r="4">
          <cell r="A4" t="str">
            <v>Ausländer</v>
          </cell>
          <cell r="B4">
            <v>991</v>
          </cell>
          <cell r="C4">
            <v>7134</v>
          </cell>
          <cell r="D4">
            <v>2039</v>
          </cell>
          <cell r="E4">
            <v>56</v>
          </cell>
        </row>
      </sheetData>
      <sheetData sheetId="1">
        <row r="2">
          <cell r="B2" t="str">
            <v>unter 25 Jahre</v>
          </cell>
          <cell r="C2" t="str">
            <v>25 bis unter 50 Jahre</v>
          </cell>
          <cell r="D2" t="str">
            <v>50 bis unter 65 Jahre</v>
          </cell>
          <cell r="E2" t="str">
            <v>65 Jahre und älter</v>
          </cell>
        </row>
        <row r="3">
          <cell r="A3" t="str">
            <v>Deutsche</v>
          </cell>
          <cell r="B3">
            <v>9622</v>
          </cell>
          <cell r="C3">
            <v>58322</v>
          </cell>
          <cell r="D3">
            <v>32102</v>
          </cell>
          <cell r="E3">
            <v>620</v>
          </cell>
        </row>
        <row r="4">
          <cell r="A4" t="str">
            <v>Ausländer</v>
          </cell>
          <cell r="B4">
            <v>845</v>
          </cell>
          <cell r="C4">
            <v>6520</v>
          </cell>
          <cell r="D4">
            <v>1842</v>
          </cell>
          <cell r="E4">
            <v>42</v>
          </cell>
        </row>
      </sheetData>
      <sheetData sheetId="2">
        <row r="2">
          <cell r="B2" t="str">
            <v>unter 25 Jahre</v>
          </cell>
          <cell r="C2" t="str">
            <v>25 bis unter 50 Jahre</v>
          </cell>
          <cell r="D2" t="str">
            <v>50 bis unter 65 Jahre</v>
          </cell>
          <cell r="E2" t="str">
            <v>65 Jahre und älter</v>
          </cell>
        </row>
        <row r="3">
          <cell r="A3" t="str">
            <v>Deutsche</v>
          </cell>
          <cell r="B3">
            <v>9499</v>
          </cell>
          <cell r="C3">
            <v>58770</v>
          </cell>
          <cell r="D3">
            <v>30270</v>
          </cell>
          <cell r="E3">
            <v>548</v>
          </cell>
        </row>
        <row r="4">
          <cell r="A4" t="str">
            <v>Ausländer</v>
          </cell>
          <cell r="B4">
            <v>777</v>
          </cell>
          <cell r="C4">
            <v>5955</v>
          </cell>
          <cell r="D4">
            <v>1650</v>
          </cell>
          <cell r="E4">
            <v>35</v>
          </cell>
        </row>
      </sheetData>
      <sheetData sheetId="3">
        <row r="2">
          <cell r="B2" t="str">
            <v>unter 25 Jahre</v>
          </cell>
          <cell r="C2" t="str">
            <v>25 bis unter 50 Jahre</v>
          </cell>
          <cell r="D2" t="str">
            <v>50 bis unter 65 Jahre</v>
          </cell>
          <cell r="E2" t="str">
            <v>65 Jahre und älter</v>
          </cell>
        </row>
        <row r="3">
          <cell r="A3" t="str">
            <v>Deutsche</v>
          </cell>
          <cell r="B3">
            <v>9666</v>
          </cell>
          <cell r="C3">
            <v>59422</v>
          </cell>
          <cell r="D3">
            <v>28683</v>
          </cell>
          <cell r="E3">
            <v>494</v>
          </cell>
        </row>
        <row r="4">
          <cell r="A4" t="str">
            <v>Ausländer</v>
          </cell>
          <cell r="B4">
            <v>788</v>
          </cell>
          <cell r="C4">
            <v>5466</v>
          </cell>
          <cell r="D4">
            <v>1495</v>
          </cell>
          <cell r="E4">
            <v>25</v>
          </cell>
        </row>
      </sheetData>
      <sheetData sheetId="4">
        <row r="2">
          <cell r="B2" t="str">
            <v>unter 25 Jahre</v>
          </cell>
          <cell r="C2" t="str">
            <v>25 bis unter 50 Jahre</v>
          </cell>
          <cell r="D2" t="str">
            <v>50 bis unter 65 Jahre</v>
          </cell>
          <cell r="E2" t="str">
            <v>65 Jahre und älter</v>
          </cell>
        </row>
        <row r="3">
          <cell r="A3" t="str">
            <v>Deutsche</v>
          </cell>
          <cell r="B3">
            <v>9577</v>
          </cell>
          <cell r="C3">
            <v>59843</v>
          </cell>
          <cell r="D3">
            <v>27074</v>
          </cell>
          <cell r="E3">
            <v>422</v>
          </cell>
        </row>
        <row r="4">
          <cell r="A4" t="str">
            <v>Ausländer</v>
          </cell>
          <cell r="B4">
            <v>778</v>
          </cell>
          <cell r="C4">
            <v>5135</v>
          </cell>
          <cell r="D4">
            <v>1383</v>
          </cell>
          <cell r="E4">
            <v>22</v>
          </cell>
        </row>
      </sheetData>
      <sheetData sheetId="5">
        <row r="2">
          <cell r="B2" t="str">
            <v>unter 25 Jahre</v>
          </cell>
          <cell r="C2" t="str">
            <v>25 bis unter 50 Jahre</v>
          </cell>
          <cell r="D2" t="str">
            <v>50 bis unter 65 Jahre</v>
          </cell>
          <cell r="E2" t="str">
            <v>65 Jahre und älter</v>
          </cell>
        </row>
        <row r="3">
          <cell r="A3" t="str">
            <v>Deutsche</v>
          </cell>
          <cell r="B3">
            <v>9726</v>
          </cell>
          <cell r="C3">
            <v>59987</v>
          </cell>
          <cell r="D3">
            <v>25442</v>
          </cell>
          <cell r="E3">
            <v>431</v>
          </cell>
        </row>
        <row r="4">
          <cell r="A4" t="str">
            <v>Ausländer</v>
          </cell>
          <cell r="B4">
            <v>751</v>
          </cell>
          <cell r="C4">
            <v>4872</v>
          </cell>
          <cell r="D4">
            <v>1270</v>
          </cell>
          <cell r="E4">
            <v>21</v>
          </cell>
        </row>
      </sheetData>
      <sheetData sheetId="6">
        <row r="2">
          <cell r="B2" t="str">
            <v>unter 25 Jahre</v>
          </cell>
          <cell r="C2" t="str">
            <v>25 bis unter 50 Jahre</v>
          </cell>
          <cell r="D2" t="str">
            <v>50 bis unter 65 Jahre</v>
          </cell>
          <cell r="E2" t="str">
            <v>65 Jahre und älter</v>
          </cell>
        </row>
        <row r="3">
          <cell r="A3" t="str">
            <v>Deutsche</v>
          </cell>
          <cell r="B3">
            <v>9879</v>
          </cell>
          <cell r="C3">
            <v>60493</v>
          </cell>
          <cell r="D3">
            <v>24196</v>
          </cell>
          <cell r="E3">
            <v>383</v>
          </cell>
        </row>
        <row r="4">
          <cell r="A4" t="str">
            <v>Ausländer</v>
          </cell>
          <cell r="B4">
            <v>717</v>
          </cell>
          <cell r="C4">
            <v>4796</v>
          </cell>
          <cell r="D4">
            <v>1178</v>
          </cell>
          <cell r="E4">
            <v>17</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2015"/>
    </sheetNames>
    <sheetDataSet>
      <sheetData sheetId="0">
        <row r="2">
          <cell r="B2" t="str">
            <v>Männer</v>
          </cell>
          <cell r="C2" t="str">
            <v>Frauen</v>
          </cell>
        </row>
        <row r="3">
          <cell r="A3" t="str">
            <v>Deutsche</v>
          </cell>
          <cell r="B3">
            <v>36994</v>
          </cell>
          <cell r="C3">
            <v>34736</v>
          </cell>
        </row>
        <row r="4">
          <cell r="A4" t="str">
            <v>Ausländer</v>
          </cell>
          <cell r="B4">
            <v>5052</v>
          </cell>
          <cell r="C4">
            <v>3282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2015"/>
      <sheetName val="WE-2014"/>
      <sheetName val="WE-2013"/>
      <sheetName val="WE-2011"/>
      <sheetName val="WE-2010"/>
      <sheetName val="WE-2009"/>
    </sheetNames>
    <sheetDataSet>
      <sheetData sheetId="0">
        <row r="2">
          <cell r="B2" t="str">
            <v>ohne Berufsausbildung</v>
          </cell>
          <cell r="D2" t="str">
            <v>mit anerkanntem Berufsabschluss²⁾</v>
          </cell>
          <cell r="F2" t="str">
            <v>mit akademischem Abschluss³⁾</v>
          </cell>
          <cell r="H2" t="str">
            <v>Keine Zuordnung möglich/keine Angaben</v>
          </cell>
        </row>
        <row r="3">
          <cell r="B3" t="str">
            <v>Männer</v>
          </cell>
          <cell r="C3" t="str">
            <v>Frauen</v>
          </cell>
          <cell r="D3" t="str">
            <v>Männer</v>
          </cell>
          <cell r="E3" t="str">
            <v>Frauen</v>
          </cell>
          <cell r="F3" t="str">
            <v>Männer</v>
          </cell>
          <cell r="G3" t="str">
            <v>Frauen</v>
          </cell>
          <cell r="H3" t="str">
            <v>Männer</v>
          </cell>
          <cell r="I3" t="str">
            <v>Frauen</v>
          </cell>
        </row>
        <row r="4">
          <cell r="A4" t="str">
            <v>Deutsche</v>
          </cell>
          <cell r="B4">
            <v>5483</v>
          </cell>
          <cell r="C4">
            <v>5183</v>
          </cell>
          <cell r="D4">
            <v>33762</v>
          </cell>
          <cell r="E4">
            <v>32743</v>
          </cell>
          <cell r="F4">
            <v>9278</v>
          </cell>
          <cell r="G4">
            <v>6106</v>
          </cell>
          <cell r="H4">
            <v>5264</v>
          </cell>
          <cell r="I4">
            <v>4393</v>
          </cell>
        </row>
        <row r="5">
          <cell r="A5" t="str">
            <v>Ausländer</v>
          </cell>
          <cell r="B5">
            <v>1444</v>
          </cell>
          <cell r="C5">
            <v>1006</v>
          </cell>
          <cell r="D5">
            <v>2072</v>
          </cell>
          <cell r="E5">
            <v>1630</v>
          </cell>
          <cell r="F5">
            <v>561</v>
          </cell>
          <cell r="G5">
            <v>549</v>
          </cell>
          <cell r="H5">
            <v>1910</v>
          </cell>
          <cell r="I5">
            <v>1048</v>
          </cell>
        </row>
      </sheetData>
      <sheetData sheetId="1">
        <row r="2">
          <cell r="B2" t="str">
            <v>ohne Berufsausbildung</v>
          </cell>
          <cell r="D2" t="str">
            <v>mit anerkanntem Berufsabschluss²⁾</v>
          </cell>
          <cell r="F2" t="str">
            <v>mit akademischem Abschluss³⁾</v>
          </cell>
          <cell r="H2" t="str">
            <v>Keine Zuordnung möglich/keine Angaben</v>
          </cell>
        </row>
        <row r="3">
          <cell r="B3" t="str">
            <v>Männer</v>
          </cell>
          <cell r="C3" t="str">
            <v>Frauen</v>
          </cell>
          <cell r="D3" t="str">
            <v>Männer</v>
          </cell>
          <cell r="E3" t="str">
            <v>Frauen</v>
          </cell>
          <cell r="F3" t="str">
            <v>Männer</v>
          </cell>
          <cell r="G3" t="str">
            <v>Frauen</v>
          </cell>
          <cell r="H3" t="str">
            <v>Männer</v>
          </cell>
          <cell r="I3" t="str">
            <v>Frauen</v>
          </cell>
        </row>
        <row r="4">
          <cell r="A4" t="str">
            <v>Deutsche</v>
          </cell>
          <cell r="B4">
            <v>5079</v>
          </cell>
          <cell r="C4">
            <v>4895</v>
          </cell>
          <cell r="D4">
            <v>33485</v>
          </cell>
          <cell r="E4">
            <v>31950</v>
          </cell>
          <cell r="F4">
            <v>8958</v>
          </cell>
          <cell r="G4">
            <v>5669</v>
          </cell>
          <cell r="H4">
            <v>5833</v>
          </cell>
          <cell r="I4">
            <v>4797</v>
          </cell>
        </row>
        <row r="5">
          <cell r="A5" t="str">
            <v>Ausländer</v>
          </cell>
          <cell r="B5">
            <v>1244</v>
          </cell>
          <cell r="C5">
            <v>948</v>
          </cell>
          <cell r="D5">
            <v>1916</v>
          </cell>
          <cell r="E5">
            <v>1507</v>
          </cell>
          <cell r="F5">
            <v>504</v>
          </cell>
          <cell r="G5">
            <v>457</v>
          </cell>
          <cell r="H5">
            <v>1657</v>
          </cell>
          <cell r="I5">
            <v>1016</v>
          </cell>
        </row>
      </sheetData>
      <sheetData sheetId="2">
        <row r="2">
          <cell r="B2" t="str">
            <v>ohne Berufsausbildung</v>
          </cell>
          <cell r="D2" t="str">
            <v>mit anerkanntem Berufsabschluss²⁾</v>
          </cell>
          <cell r="F2" t="str">
            <v>mit akademischem Abschluss³⁾</v>
          </cell>
          <cell r="H2" t="str">
            <v>Keine Zuordnung möglich/keine Angaben</v>
          </cell>
        </row>
        <row r="3">
          <cell r="B3" t="str">
            <v>Männer</v>
          </cell>
          <cell r="C3" t="str">
            <v>Frauen</v>
          </cell>
          <cell r="D3" t="str">
            <v>Männer</v>
          </cell>
          <cell r="E3" t="str">
            <v>Frauen</v>
          </cell>
          <cell r="F3" t="str">
            <v>Männer</v>
          </cell>
          <cell r="G3" t="str">
            <v>Frauen</v>
          </cell>
          <cell r="H3" t="str">
            <v>Männer</v>
          </cell>
          <cell r="I3" t="str">
            <v>Frauen</v>
          </cell>
        </row>
        <row r="4">
          <cell r="A4" t="str">
            <v>Deutsche</v>
          </cell>
          <cell r="B4">
            <v>4802</v>
          </cell>
          <cell r="C4">
            <v>4833</v>
          </cell>
          <cell r="D4">
            <v>32947</v>
          </cell>
          <cell r="E4">
            <v>31065</v>
          </cell>
          <cell r="F4">
            <v>8609</v>
          </cell>
          <cell r="G4">
            <v>5205</v>
          </cell>
          <cell r="H4">
            <v>6303</v>
          </cell>
          <cell r="I4">
            <v>5323</v>
          </cell>
        </row>
        <row r="5">
          <cell r="A5" t="str">
            <v>Ausländer</v>
          </cell>
          <cell r="B5">
            <v>1118</v>
          </cell>
          <cell r="C5">
            <v>865</v>
          </cell>
          <cell r="D5">
            <v>1727</v>
          </cell>
          <cell r="E5">
            <v>1352</v>
          </cell>
          <cell r="F5">
            <v>440</v>
          </cell>
          <cell r="G5">
            <v>394</v>
          </cell>
          <cell r="H5">
            <v>1526</v>
          </cell>
          <cell r="I5">
            <v>995</v>
          </cell>
        </row>
      </sheetData>
      <sheetData sheetId="3">
        <row r="2">
          <cell r="B2" t="str">
            <v>ohne Berufsausbildung</v>
          </cell>
          <cell r="D2" t="str">
            <v>mit anerkanntem Berufsabschluss²⁾</v>
          </cell>
          <cell r="F2" t="str">
            <v>mit akademischem Abschluss³⁾</v>
          </cell>
          <cell r="H2" t="str">
            <v>Keine Zuordnung möglich/keine Angaben</v>
          </cell>
        </row>
        <row r="3">
          <cell r="B3" t="str">
            <v>Männer</v>
          </cell>
          <cell r="C3" t="str">
            <v>Frauen</v>
          </cell>
          <cell r="D3" t="str">
            <v>Männer</v>
          </cell>
          <cell r="E3" t="str">
            <v>Frauen</v>
          </cell>
          <cell r="F3" t="str">
            <v>Männer</v>
          </cell>
          <cell r="G3" t="str">
            <v>Frauen</v>
          </cell>
          <cell r="H3" t="str">
            <v>Männer</v>
          </cell>
          <cell r="I3" t="str">
            <v>Frauen</v>
          </cell>
        </row>
        <row r="4">
          <cell r="A4" t="str">
            <v>Deutsche</v>
          </cell>
          <cell r="B4">
            <v>5600</v>
          </cell>
          <cell r="C4">
            <v>5561</v>
          </cell>
          <cell r="D4">
            <v>34756</v>
          </cell>
          <cell r="E4">
            <v>32162</v>
          </cell>
          <cell r="F4">
            <v>9802</v>
          </cell>
          <cell r="G4">
            <v>5372</v>
          </cell>
          <cell r="H4">
            <v>1855</v>
          </cell>
          <cell r="I4">
            <v>1808</v>
          </cell>
        </row>
        <row r="5">
          <cell r="A5" t="str">
            <v>Ausländer</v>
          </cell>
          <cell r="B5">
            <v>1260</v>
          </cell>
          <cell r="C5">
            <v>823</v>
          </cell>
          <cell r="D5">
            <v>1972</v>
          </cell>
          <cell r="E5">
            <v>1428</v>
          </cell>
          <cell r="F5">
            <v>371</v>
          </cell>
          <cell r="G5">
            <v>324</v>
          </cell>
          <cell r="H5">
            <v>634</v>
          </cell>
          <cell r="I5">
            <v>506</v>
          </cell>
        </row>
      </sheetData>
      <sheetData sheetId="4">
        <row r="2">
          <cell r="B2" t="str">
            <v>ohne Berufsausbildung</v>
          </cell>
          <cell r="D2" t="str">
            <v>mit anerkanntem Berufsabschluss²⁾</v>
          </cell>
          <cell r="F2" t="str">
            <v>mit akademischem Abschluss³⁾</v>
          </cell>
          <cell r="H2" t="str">
            <v>Keine Zuordnung möglich/keine Angaben</v>
          </cell>
        </row>
        <row r="3">
          <cell r="B3" t="str">
            <v>Männer</v>
          </cell>
          <cell r="C3" t="str">
            <v>Frauen</v>
          </cell>
          <cell r="D3" t="str">
            <v>Männer</v>
          </cell>
          <cell r="E3" t="str">
            <v>Frauen</v>
          </cell>
          <cell r="F3" t="str">
            <v>Männer</v>
          </cell>
          <cell r="G3" t="str">
            <v>Frauen</v>
          </cell>
          <cell r="H3" t="str">
            <v>Männer</v>
          </cell>
          <cell r="I3" t="str">
            <v>Frauen</v>
          </cell>
        </row>
        <row r="4">
          <cell r="A4" t="str">
            <v>Deutsche</v>
          </cell>
          <cell r="B4">
            <v>5660</v>
          </cell>
          <cell r="C4">
            <v>5673</v>
          </cell>
          <cell r="D4">
            <v>34290</v>
          </cell>
          <cell r="E4">
            <v>31562</v>
          </cell>
          <cell r="F4">
            <v>9565</v>
          </cell>
          <cell r="G4">
            <v>5115</v>
          </cell>
          <cell r="H4">
            <v>1877</v>
          </cell>
          <cell r="I4">
            <v>1844</v>
          </cell>
        </row>
        <row r="5">
          <cell r="A5" t="str">
            <v>Ausländer</v>
          </cell>
          <cell r="B5">
            <v>1268</v>
          </cell>
          <cell r="C5">
            <v>811</v>
          </cell>
          <cell r="D5">
            <v>1817</v>
          </cell>
          <cell r="E5">
            <v>1337</v>
          </cell>
          <cell r="F5">
            <v>356</v>
          </cell>
          <cell r="G5">
            <v>286</v>
          </cell>
          <cell r="H5">
            <v>584</v>
          </cell>
          <cell r="I5">
            <v>455</v>
          </cell>
        </row>
      </sheetData>
      <sheetData sheetId="5">
        <row r="2">
          <cell r="B2" t="str">
            <v>ohne Berufsausbildung</v>
          </cell>
          <cell r="D2" t="str">
            <v>mit anerkanntem Berufsabschluss²⁾</v>
          </cell>
          <cell r="F2" t="str">
            <v>mit akademischem Abschluss³⁾</v>
          </cell>
          <cell r="H2" t="str">
            <v>Keine Zuordnung möglich/keine Angaben</v>
          </cell>
        </row>
        <row r="3">
          <cell r="B3" t="str">
            <v>Männer</v>
          </cell>
          <cell r="C3" t="str">
            <v>Frauen</v>
          </cell>
          <cell r="D3" t="str">
            <v>Männer</v>
          </cell>
          <cell r="E3" t="str">
            <v>Frauen</v>
          </cell>
          <cell r="F3" t="str">
            <v>Männer</v>
          </cell>
          <cell r="G3" t="str">
            <v>Frauen</v>
          </cell>
          <cell r="H3" t="str">
            <v>Männer</v>
          </cell>
          <cell r="I3" t="str">
            <v>Frauen</v>
          </cell>
        </row>
        <row r="4">
          <cell r="A4" t="str">
            <v>Deutsche</v>
          </cell>
          <cell r="B4">
            <v>5773</v>
          </cell>
          <cell r="C4">
            <v>5858</v>
          </cell>
          <cell r="D4">
            <v>34154</v>
          </cell>
          <cell r="E4">
            <v>31047</v>
          </cell>
          <cell r="F4">
            <v>9447</v>
          </cell>
          <cell r="G4">
            <v>4846</v>
          </cell>
          <cell r="H4">
            <v>1921</v>
          </cell>
          <cell r="I4">
            <v>1905</v>
          </cell>
        </row>
        <row r="5">
          <cell r="A5" t="str">
            <v>Ausländer</v>
          </cell>
          <cell r="B5">
            <v>1218</v>
          </cell>
          <cell r="C5">
            <v>805</v>
          </cell>
          <cell r="D5">
            <v>1755</v>
          </cell>
          <cell r="E5">
            <v>1278</v>
          </cell>
          <cell r="F5">
            <v>351</v>
          </cell>
          <cell r="G5">
            <v>270</v>
          </cell>
          <cell r="H5">
            <v>597</v>
          </cell>
          <cell r="I5">
            <v>434</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5"/>
    </sheetNames>
    <sheetDataSet>
      <sheetData sheetId="0">
        <row r="6">
          <cell r="A6" t="str">
            <v>Wetteraukreis</v>
          </cell>
          <cell r="L6">
            <v>103751</v>
          </cell>
          <cell r="M6">
            <v>10812</v>
          </cell>
        </row>
        <row r="7">
          <cell r="A7" t="str">
            <v>Altenstadt</v>
          </cell>
          <cell r="L7">
            <v>4187</v>
          </cell>
          <cell r="M7">
            <v>357</v>
          </cell>
        </row>
        <row r="8">
          <cell r="A8" t="str">
            <v>Bad Nauheim</v>
          </cell>
          <cell r="L8">
            <v>9226</v>
          </cell>
          <cell r="M8">
            <v>1672</v>
          </cell>
        </row>
        <row r="9">
          <cell r="A9" t="str">
            <v>Bad Vilbel</v>
          </cell>
          <cell r="L9">
            <v>11084</v>
          </cell>
          <cell r="M9">
            <v>1806</v>
          </cell>
        </row>
        <row r="10">
          <cell r="A10" t="str">
            <v>Büdingen</v>
          </cell>
          <cell r="L10">
            <v>7473</v>
          </cell>
          <cell r="M10">
            <v>607</v>
          </cell>
        </row>
        <row r="11">
          <cell r="A11" t="str">
            <v>Butzbach</v>
          </cell>
          <cell r="L11">
            <v>8815</v>
          </cell>
          <cell r="M11">
            <v>798</v>
          </cell>
        </row>
        <row r="12">
          <cell r="A12" t="str">
            <v>Echzell</v>
          </cell>
          <cell r="L12">
            <v>2036</v>
          </cell>
          <cell r="M12">
            <v>143</v>
          </cell>
        </row>
        <row r="13">
          <cell r="A13" t="str">
            <v>Florstadt</v>
          </cell>
          <cell r="L13">
            <v>3267</v>
          </cell>
          <cell r="M13">
            <v>188</v>
          </cell>
        </row>
        <row r="14">
          <cell r="A14" t="str">
            <v>Friedberg</v>
          </cell>
          <cell r="L14">
            <v>9314</v>
          </cell>
          <cell r="M14">
            <v>1419</v>
          </cell>
        </row>
        <row r="15">
          <cell r="A15" t="str">
            <v>Gedern</v>
          </cell>
          <cell r="L15">
            <v>2651</v>
          </cell>
          <cell r="M15">
            <v>168</v>
          </cell>
        </row>
        <row r="16">
          <cell r="A16" t="str">
            <v>Glauburg</v>
          </cell>
          <cell r="L16">
            <v>1096</v>
          </cell>
          <cell r="M16">
            <v>41</v>
          </cell>
        </row>
        <row r="17">
          <cell r="A17" t="str">
            <v>Hirzenhain</v>
          </cell>
          <cell r="L17">
            <v>989</v>
          </cell>
          <cell r="M17">
            <v>52</v>
          </cell>
        </row>
        <row r="18">
          <cell r="A18" t="str">
            <v>Karben</v>
          </cell>
          <cell r="L18">
            <v>7654</v>
          </cell>
          <cell r="M18">
            <v>1000</v>
          </cell>
        </row>
        <row r="19">
          <cell r="A19" t="str">
            <v>Kefenrod</v>
          </cell>
          <cell r="L19">
            <v>1014</v>
          </cell>
          <cell r="M19">
            <v>50</v>
          </cell>
        </row>
        <row r="20">
          <cell r="A20" t="str">
            <v>Limeshain</v>
          </cell>
          <cell r="L20">
            <v>1942</v>
          </cell>
          <cell r="M20">
            <v>194</v>
          </cell>
        </row>
        <row r="21">
          <cell r="A21" t="str">
            <v>Münzenberg</v>
          </cell>
          <cell r="L21">
            <v>2096</v>
          </cell>
          <cell r="M21">
            <v>82</v>
          </cell>
        </row>
        <row r="22">
          <cell r="A22" t="str">
            <v>Nidda</v>
          </cell>
          <cell r="L22">
            <v>5959</v>
          </cell>
          <cell r="M22">
            <v>438</v>
          </cell>
        </row>
        <row r="23">
          <cell r="A23" t="str">
            <v>Niddata</v>
          </cell>
          <cell r="L23">
            <v>3424</v>
          </cell>
          <cell r="M23">
            <v>231</v>
          </cell>
        </row>
        <row r="24">
          <cell r="A24" t="str">
            <v>Ober-Mörlen</v>
          </cell>
          <cell r="L24">
            <v>1993</v>
          </cell>
          <cell r="M24">
            <v>161</v>
          </cell>
        </row>
        <row r="25">
          <cell r="A25" t="str">
            <v>Ortenberg</v>
          </cell>
          <cell r="L25">
            <v>3111</v>
          </cell>
          <cell r="M25">
            <v>173</v>
          </cell>
        </row>
        <row r="26">
          <cell r="A26" t="str">
            <v>Ranstadt</v>
          </cell>
          <cell r="L26">
            <v>1832</v>
          </cell>
          <cell r="M26">
            <v>87</v>
          </cell>
        </row>
        <row r="27">
          <cell r="A27" t="str">
            <v>Reichelsheim</v>
          </cell>
          <cell r="L27">
            <v>2494</v>
          </cell>
          <cell r="M27">
            <v>173</v>
          </cell>
        </row>
        <row r="28">
          <cell r="A28" t="str">
            <v>Rockenberg</v>
          </cell>
          <cell r="L28">
            <v>1662</v>
          </cell>
          <cell r="M28">
            <v>50</v>
          </cell>
        </row>
        <row r="29">
          <cell r="A29" t="str">
            <v>Rosbach v.d.H.</v>
          </cell>
          <cell r="L29">
            <v>4465</v>
          </cell>
          <cell r="M29">
            <v>522</v>
          </cell>
        </row>
        <row r="30">
          <cell r="A30" t="str">
            <v>Wölfersheim</v>
          </cell>
          <cell r="L30">
            <v>3689</v>
          </cell>
          <cell r="M30">
            <v>156</v>
          </cell>
        </row>
        <row r="31">
          <cell r="A31" t="str">
            <v>Wöllstadt</v>
          </cell>
          <cell r="L31">
            <v>2278</v>
          </cell>
          <cell r="M31">
            <v>244</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Y21"/>
  <sheetViews>
    <sheetView showGridLines="0" tabSelected="1" zoomScale="90" zoomScaleNormal="90" workbookViewId="0">
      <selection activeCell="A16" sqref="A16"/>
    </sheetView>
  </sheetViews>
  <sheetFormatPr baseColWidth="10" defaultColWidth="11.453125" defaultRowHeight="14" x14ac:dyDescent="0.3"/>
  <cols>
    <col min="1" max="1" width="7.54296875" style="65" customWidth="1"/>
    <col min="2" max="2" width="15.1796875" style="65" customWidth="1"/>
    <col min="3" max="10" width="9.1796875" style="65" customWidth="1"/>
    <col min="11" max="11" width="12.7265625" style="65" customWidth="1"/>
    <col min="12" max="14" width="9.1796875" style="65" hidden="1" customWidth="1"/>
    <col min="15" max="15" width="3" style="65" customWidth="1"/>
    <col min="16" max="17" width="2.54296875" style="65" customWidth="1"/>
    <col min="18" max="18" width="3" style="65" customWidth="1"/>
    <col min="19" max="21" width="2.54296875" style="65" customWidth="1"/>
    <col min="22" max="25" width="3.26953125" style="65" bestFit="1" customWidth="1"/>
    <col min="26" max="16384" width="11.453125" style="65"/>
  </cols>
  <sheetData>
    <row r="1" spans="1:25" x14ac:dyDescent="0.3">
      <c r="A1" s="93" t="s">
        <v>186</v>
      </c>
      <c r="B1" s="93" t="s">
        <v>188</v>
      </c>
      <c r="C1" s="93" t="s">
        <v>185</v>
      </c>
      <c r="D1" s="94"/>
      <c r="E1" s="95"/>
      <c r="F1" s="95"/>
      <c r="G1" s="95"/>
      <c r="H1" s="95"/>
      <c r="I1" s="95"/>
      <c r="J1" s="95"/>
      <c r="K1" s="95"/>
      <c r="L1" s="95"/>
      <c r="M1" s="95"/>
      <c r="N1" s="96"/>
      <c r="O1" s="238" t="s">
        <v>187</v>
      </c>
      <c r="P1" s="239"/>
      <c r="Q1" s="239"/>
      <c r="R1" s="239"/>
      <c r="S1" s="239"/>
      <c r="T1" s="239"/>
      <c r="U1" s="239"/>
      <c r="V1" s="239"/>
      <c r="W1" s="239"/>
      <c r="X1" s="239"/>
      <c r="Y1" s="239"/>
    </row>
    <row r="2" spans="1:25" ht="27" customHeight="1" x14ac:dyDescent="0.3">
      <c r="A2" s="66" t="s">
        <v>34</v>
      </c>
      <c r="B2" s="67" t="s">
        <v>38</v>
      </c>
      <c r="C2" s="234" t="s">
        <v>131</v>
      </c>
      <c r="D2" s="234"/>
      <c r="E2" s="234"/>
      <c r="F2" s="234"/>
      <c r="G2" s="234"/>
      <c r="H2" s="234"/>
      <c r="I2" s="234"/>
      <c r="J2" s="234"/>
      <c r="K2" s="234"/>
      <c r="L2" s="234"/>
      <c r="M2" s="234"/>
      <c r="N2" s="234"/>
      <c r="O2" s="74">
        <v>2009</v>
      </c>
      <c r="P2" s="74">
        <v>2010</v>
      </c>
      <c r="Q2" s="75">
        <v>2011</v>
      </c>
      <c r="R2" s="76">
        <v>2012</v>
      </c>
      <c r="S2" s="75">
        <v>2013</v>
      </c>
      <c r="T2" s="74">
        <v>2014</v>
      </c>
      <c r="U2" s="74">
        <v>2015</v>
      </c>
      <c r="V2" s="74">
        <v>2016</v>
      </c>
      <c r="W2" s="74">
        <v>2017</v>
      </c>
      <c r="X2" s="74">
        <v>2018</v>
      </c>
      <c r="Y2" s="74">
        <v>2019</v>
      </c>
    </row>
    <row r="3" spans="1:25" ht="15" customHeight="1" x14ac:dyDescent="0.3">
      <c r="A3" s="77" t="s">
        <v>35</v>
      </c>
      <c r="B3" s="69" t="s">
        <v>141</v>
      </c>
      <c r="C3" s="236" t="s">
        <v>138</v>
      </c>
      <c r="D3" s="236"/>
      <c r="E3" s="236"/>
      <c r="F3" s="236"/>
      <c r="G3" s="236"/>
      <c r="H3" s="236"/>
      <c r="I3" s="236"/>
      <c r="J3" s="236"/>
      <c r="K3" s="236"/>
      <c r="L3" s="236"/>
      <c r="M3" s="236"/>
      <c r="N3" s="70"/>
      <c r="O3" s="131" t="s">
        <v>65</v>
      </c>
      <c r="P3" s="131" t="s">
        <v>65</v>
      </c>
      <c r="Q3" s="131" t="s">
        <v>65</v>
      </c>
      <c r="R3" s="131" t="s">
        <v>65</v>
      </c>
      <c r="S3" s="131" t="s">
        <v>65</v>
      </c>
      <c r="T3" s="131" t="s">
        <v>65</v>
      </c>
      <c r="U3" s="159" t="s">
        <v>65</v>
      </c>
      <c r="V3" s="131" t="s">
        <v>65</v>
      </c>
      <c r="W3" s="131" t="s">
        <v>65</v>
      </c>
      <c r="X3" s="131" t="s">
        <v>65</v>
      </c>
      <c r="Y3" s="131" t="s">
        <v>65</v>
      </c>
    </row>
    <row r="4" spans="1:25" ht="15" customHeight="1" x14ac:dyDescent="0.3">
      <c r="A4" s="77"/>
      <c r="B4" s="69"/>
      <c r="C4" s="236"/>
      <c r="D4" s="236"/>
      <c r="E4" s="236"/>
      <c r="F4" s="236"/>
      <c r="G4" s="236"/>
      <c r="H4" s="236"/>
      <c r="I4" s="236"/>
      <c r="J4" s="236"/>
      <c r="K4" s="236"/>
      <c r="L4" s="236"/>
      <c r="M4" s="236"/>
      <c r="N4" s="70"/>
      <c r="O4" s="131"/>
      <c r="P4" s="131"/>
      <c r="Q4" s="131"/>
      <c r="R4" s="131"/>
      <c r="S4" s="131"/>
      <c r="T4" s="131"/>
      <c r="U4" s="131"/>
      <c r="V4" s="131"/>
      <c r="W4" s="131"/>
      <c r="X4" s="131"/>
      <c r="Y4" s="131"/>
    </row>
    <row r="5" spans="1:25" ht="30" customHeight="1" x14ac:dyDescent="0.3">
      <c r="A5" s="78" t="s">
        <v>36</v>
      </c>
      <c r="B5" s="71" t="s">
        <v>240</v>
      </c>
      <c r="C5" s="235" t="s">
        <v>88</v>
      </c>
      <c r="D5" s="235"/>
      <c r="E5" s="235"/>
      <c r="F5" s="235"/>
      <c r="G5" s="235"/>
      <c r="H5" s="235"/>
      <c r="I5" s="235"/>
      <c r="J5" s="235"/>
      <c r="K5" s="235"/>
      <c r="L5" s="235"/>
      <c r="M5" s="235"/>
      <c r="N5" s="235"/>
      <c r="O5" s="130"/>
      <c r="P5" s="130"/>
      <c r="Q5" s="130"/>
      <c r="R5" s="130"/>
      <c r="S5" s="130"/>
      <c r="T5" s="130"/>
      <c r="U5" s="130" t="s">
        <v>65</v>
      </c>
      <c r="V5" s="130" t="s">
        <v>65</v>
      </c>
      <c r="W5" s="130" t="s">
        <v>65</v>
      </c>
      <c r="X5" s="130" t="s">
        <v>65</v>
      </c>
      <c r="Y5" s="130" t="s">
        <v>65</v>
      </c>
    </row>
    <row r="6" spans="1:25" ht="15" customHeight="1" x14ac:dyDescent="0.3">
      <c r="A6" s="80" t="s">
        <v>37</v>
      </c>
      <c r="B6" s="72" t="s">
        <v>207</v>
      </c>
      <c r="C6" s="237" t="s">
        <v>200</v>
      </c>
      <c r="D6" s="237"/>
      <c r="E6" s="237"/>
      <c r="F6" s="237"/>
      <c r="G6" s="237"/>
      <c r="H6" s="237"/>
      <c r="I6" s="237"/>
      <c r="J6" s="237"/>
      <c r="K6" s="237"/>
      <c r="L6" s="237"/>
      <c r="M6" s="237"/>
      <c r="N6" s="237"/>
      <c r="O6" s="132" t="s">
        <v>65</v>
      </c>
      <c r="P6" s="132" t="s">
        <v>65</v>
      </c>
      <c r="Q6" s="132" t="s">
        <v>65</v>
      </c>
      <c r="R6" s="133"/>
      <c r="S6" s="132" t="s">
        <v>65</v>
      </c>
      <c r="T6" s="132" t="s">
        <v>65</v>
      </c>
      <c r="U6" s="132" t="s">
        <v>65</v>
      </c>
      <c r="V6" s="132" t="s">
        <v>65</v>
      </c>
      <c r="W6" s="132" t="s">
        <v>65</v>
      </c>
      <c r="X6" s="132" t="s">
        <v>65</v>
      </c>
      <c r="Y6" s="132" t="s">
        <v>65</v>
      </c>
    </row>
    <row r="7" spans="1:25" x14ac:dyDescent="0.3">
      <c r="A7" s="80"/>
      <c r="B7" s="72"/>
      <c r="C7" s="237"/>
      <c r="D7" s="237"/>
      <c r="E7" s="237"/>
      <c r="F7" s="237"/>
      <c r="G7" s="237"/>
      <c r="H7" s="237"/>
      <c r="I7" s="237"/>
      <c r="J7" s="237"/>
      <c r="K7" s="237"/>
      <c r="L7" s="237"/>
      <c r="M7" s="237"/>
      <c r="N7" s="237"/>
      <c r="O7" s="132"/>
      <c r="P7" s="132"/>
      <c r="Q7" s="132"/>
      <c r="R7" s="133"/>
      <c r="S7" s="132"/>
      <c r="T7" s="132"/>
      <c r="U7" s="132"/>
      <c r="V7" s="132"/>
      <c r="W7" s="132"/>
      <c r="X7" s="132"/>
      <c r="Y7" s="132"/>
    </row>
    <row r="8" spans="1:25" ht="28.5" customHeight="1" x14ac:dyDescent="0.3">
      <c r="A8" s="81" t="s">
        <v>39</v>
      </c>
      <c r="B8" s="73" t="s">
        <v>140</v>
      </c>
      <c r="C8" s="233" t="s">
        <v>137</v>
      </c>
      <c r="D8" s="233"/>
      <c r="E8" s="233"/>
      <c r="F8" s="233"/>
      <c r="G8" s="233"/>
      <c r="H8" s="233"/>
      <c r="I8" s="233"/>
      <c r="J8" s="233"/>
      <c r="K8" s="233"/>
      <c r="L8" s="233"/>
      <c r="M8" s="233"/>
      <c r="N8" s="233"/>
      <c r="O8" s="104" t="s">
        <v>65</v>
      </c>
      <c r="P8" s="104" t="s">
        <v>65</v>
      </c>
      <c r="Q8" s="104" t="s">
        <v>65</v>
      </c>
      <c r="R8" s="104" t="s">
        <v>65</v>
      </c>
      <c r="S8" s="104" t="s">
        <v>65</v>
      </c>
      <c r="T8" s="104" t="s">
        <v>65</v>
      </c>
      <c r="U8" s="104" t="s">
        <v>65</v>
      </c>
      <c r="V8" s="104" t="s">
        <v>65</v>
      </c>
      <c r="W8" s="104" t="s">
        <v>65</v>
      </c>
      <c r="X8" s="104" t="s">
        <v>65</v>
      </c>
      <c r="Y8" s="104" t="s">
        <v>65</v>
      </c>
    </row>
    <row r="9" spans="1:25" ht="15" customHeight="1" x14ac:dyDescent="0.3">
      <c r="A9" s="82" t="s">
        <v>40</v>
      </c>
      <c r="B9" s="229" t="s">
        <v>142</v>
      </c>
      <c r="C9" s="232" t="s">
        <v>201</v>
      </c>
      <c r="D9" s="232"/>
      <c r="E9" s="232"/>
      <c r="F9" s="232"/>
      <c r="G9" s="232"/>
      <c r="H9" s="232"/>
      <c r="I9" s="232"/>
      <c r="J9" s="232"/>
      <c r="K9" s="232"/>
      <c r="L9" s="232"/>
      <c r="M9" s="232"/>
      <c r="N9" s="232"/>
      <c r="O9" s="134" t="s">
        <v>65</v>
      </c>
      <c r="P9" s="134" t="s">
        <v>65</v>
      </c>
      <c r="Q9" s="134" t="s">
        <v>65</v>
      </c>
      <c r="R9" s="134" t="s">
        <v>65</v>
      </c>
      <c r="S9" s="134" t="s">
        <v>65</v>
      </c>
      <c r="T9" s="134" t="s">
        <v>65</v>
      </c>
      <c r="U9" s="134" t="s">
        <v>65</v>
      </c>
      <c r="V9" s="134" t="s">
        <v>65</v>
      </c>
      <c r="W9" s="134" t="s">
        <v>65</v>
      </c>
      <c r="X9" s="134" t="s">
        <v>65</v>
      </c>
      <c r="Y9" s="134" t="s">
        <v>65</v>
      </c>
    </row>
    <row r="10" spans="1:25" x14ac:dyDescent="0.3">
      <c r="A10" s="82"/>
      <c r="B10" s="229"/>
      <c r="C10" s="232"/>
      <c r="D10" s="232"/>
      <c r="E10" s="232"/>
      <c r="F10" s="232"/>
      <c r="G10" s="232"/>
      <c r="H10" s="232"/>
      <c r="I10" s="232"/>
      <c r="J10" s="232"/>
      <c r="K10" s="232"/>
      <c r="L10" s="232"/>
      <c r="M10" s="232"/>
      <c r="N10" s="232"/>
      <c r="O10" s="135"/>
      <c r="P10" s="135"/>
      <c r="Q10" s="135"/>
      <c r="R10" s="135"/>
      <c r="S10" s="135"/>
      <c r="T10" s="135"/>
      <c r="U10" s="135"/>
      <c r="V10" s="135"/>
      <c r="W10" s="135"/>
      <c r="X10" s="135"/>
      <c r="Y10" s="135"/>
    </row>
    <row r="11" spans="1:25" ht="29.25" customHeight="1" x14ac:dyDescent="0.3">
      <c r="A11" s="125" t="s">
        <v>132</v>
      </c>
      <c r="B11" s="194" t="s">
        <v>189</v>
      </c>
      <c r="C11" s="231" t="s">
        <v>244</v>
      </c>
      <c r="D11" s="231"/>
      <c r="E11" s="231"/>
      <c r="F11" s="231"/>
      <c r="G11" s="231"/>
      <c r="H11" s="231"/>
      <c r="I11" s="231"/>
      <c r="J11" s="231"/>
      <c r="K11" s="231"/>
      <c r="L11" s="231"/>
      <c r="M11" s="231"/>
      <c r="N11" s="231"/>
      <c r="O11" s="136"/>
      <c r="P11" s="136"/>
      <c r="Q11" s="136"/>
      <c r="R11" s="136"/>
      <c r="S11" s="136"/>
      <c r="T11" s="136"/>
      <c r="U11" s="126"/>
      <c r="V11" s="126"/>
      <c r="W11" s="126"/>
      <c r="X11" s="126"/>
      <c r="Y11" s="126" t="s">
        <v>65</v>
      </c>
    </row>
    <row r="12" spans="1:25" ht="30" customHeight="1" x14ac:dyDescent="0.3">
      <c r="A12" s="83" t="s">
        <v>133</v>
      </c>
      <c r="B12" s="84" t="s">
        <v>208</v>
      </c>
      <c r="C12" s="228" t="s">
        <v>139</v>
      </c>
      <c r="D12" s="228"/>
      <c r="E12" s="228"/>
      <c r="F12" s="228"/>
      <c r="G12" s="228"/>
      <c r="H12" s="228"/>
      <c r="I12" s="228"/>
      <c r="J12" s="228"/>
      <c r="K12" s="228"/>
      <c r="L12" s="228"/>
      <c r="M12" s="228"/>
      <c r="N12" s="228"/>
      <c r="O12" s="106" t="s">
        <v>65</v>
      </c>
      <c r="P12" s="140" t="s">
        <v>65</v>
      </c>
      <c r="Q12" s="106" t="s">
        <v>65</v>
      </c>
      <c r="R12" s="106" t="s">
        <v>65</v>
      </c>
      <c r="S12" s="106" t="s">
        <v>65</v>
      </c>
      <c r="T12" s="106" t="s">
        <v>65</v>
      </c>
      <c r="U12" s="106" t="s">
        <v>65</v>
      </c>
      <c r="V12" s="106" t="s">
        <v>65</v>
      </c>
      <c r="W12" s="106" t="s">
        <v>65</v>
      </c>
      <c r="X12" s="106" t="s">
        <v>65</v>
      </c>
      <c r="Y12" s="106" t="s">
        <v>65</v>
      </c>
    </row>
    <row r="13" spans="1:25" ht="36" customHeight="1" x14ac:dyDescent="0.3">
      <c r="A13" s="79" t="s">
        <v>205</v>
      </c>
      <c r="B13" s="109" t="s">
        <v>241</v>
      </c>
      <c r="C13" s="230" t="s">
        <v>216</v>
      </c>
      <c r="D13" s="230"/>
      <c r="E13" s="230"/>
      <c r="F13" s="230"/>
      <c r="G13" s="230"/>
      <c r="H13" s="230"/>
      <c r="I13" s="230"/>
      <c r="J13" s="230"/>
      <c r="K13" s="230"/>
      <c r="L13" s="230"/>
      <c r="M13" s="230"/>
      <c r="N13" s="230"/>
      <c r="O13" s="105"/>
      <c r="P13" s="105"/>
      <c r="Q13" s="105"/>
      <c r="R13" s="105"/>
      <c r="S13" s="105"/>
      <c r="T13" s="105"/>
      <c r="U13" s="107" t="s">
        <v>65</v>
      </c>
      <c r="V13" s="107" t="s">
        <v>65</v>
      </c>
      <c r="W13" s="107" t="s">
        <v>65</v>
      </c>
      <c r="X13" s="107" t="s">
        <v>65</v>
      </c>
      <c r="Y13" s="107" t="s">
        <v>65</v>
      </c>
    </row>
    <row r="14" spans="1:25" ht="36.75" customHeight="1" x14ac:dyDescent="0.3">
      <c r="A14" s="79" t="s">
        <v>206</v>
      </c>
      <c r="B14" s="109" t="s">
        <v>242</v>
      </c>
      <c r="C14" s="227" t="s">
        <v>243</v>
      </c>
      <c r="D14" s="227"/>
      <c r="E14" s="227"/>
      <c r="F14" s="227"/>
      <c r="G14" s="227"/>
      <c r="H14" s="227"/>
      <c r="I14" s="227"/>
      <c r="J14" s="227"/>
      <c r="K14" s="227"/>
      <c r="L14" s="124"/>
      <c r="M14" s="124"/>
      <c r="N14" s="124"/>
      <c r="O14" s="105"/>
      <c r="P14" s="105"/>
      <c r="Q14" s="105"/>
      <c r="R14" s="105"/>
      <c r="S14" s="105"/>
      <c r="T14" s="105"/>
      <c r="U14" s="107"/>
      <c r="V14" s="107"/>
      <c r="W14" s="107"/>
      <c r="X14" s="107"/>
      <c r="Y14" s="107" t="s">
        <v>65</v>
      </c>
    </row>
    <row r="15" spans="1:25" s="119" customFormat="1" ht="15" customHeight="1" x14ac:dyDescent="0.3">
      <c r="A15" s="164"/>
      <c r="B15" s="165"/>
      <c r="C15" s="226"/>
      <c r="D15" s="226"/>
      <c r="E15" s="226"/>
      <c r="F15" s="226"/>
      <c r="G15" s="226"/>
      <c r="H15" s="226"/>
      <c r="I15" s="226"/>
      <c r="J15" s="226"/>
      <c r="K15" s="226"/>
      <c r="L15" s="222"/>
      <c r="M15" s="222"/>
      <c r="N15" s="222"/>
      <c r="O15" s="166"/>
      <c r="P15" s="166"/>
      <c r="Q15" s="166"/>
      <c r="R15" s="166"/>
      <c r="S15" s="166"/>
      <c r="T15" s="166"/>
      <c r="U15" s="167"/>
      <c r="V15" s="167"/>
      <c r="W15" s="167"/>
      <c r="X15" s="167"/>
      <c r="Y15" s="167"/>
    </row>
    <row r="16" spans="1:25" s="119" customFormat="1" ht="15" customHeight="1" x14ac:dyDescent="0.3">
      <c r="A16" s="118"/>
      <c r="B16" s="127"/>
      <c r="C16" s="128"/>
      <c r="D16" s="128"/>
      <c r="E16" s="128"/>
      <c r="F16" s="128"/>
      <c r="G16" s="128"/>
      <c r="H16" s="128"/>
      <c r="I16" s="128"/>
      <c r="J16" s="128"/>
      <c r="K16" s="128"/>
      <c r="L16" s="129"/>
      <c r="M16" s="129"/>
      <c r="N16" s="129"/>
      <c r="Q16" s="122"/>
      <c r="R16" s="122"/>
      <c r="S16" s="122"/>
      <c r="T16" s="122"/>
      <c r="U16" s="123"/>
    </row>
    <row r="17" spans="1:21" s="119" customFormat="1" ht="15" customHeight="1" x14ac:dyDescent="0.3">
      <c r="A17" s="108" t="s">
        <v>210</v>
      </c>
      <c r="B17" s="148"/>
      <c r="C17" s="149"/>
      <c r="D17" s="149"/>
      <c r="E17" s="149"/>
      <c r="F17" s="149"/>
      <c r="G17" s="149"/>
      <c r="H17" s="149"/>
      <c r="I17" s="149"/>
      <c r="J17" s="121"/>
      <c r="K17" s="121"/>
      <c r="L17" s="120"/>
      <c r="M17" s="120"/>
      <c r="N17" s="120"/>
      <c r="Q17" s="122"/>
      <c r="R17" s="122"/>
      <c r="S17" s="122"/>
      <c r="T17" s="122"/>
      <c r="U17" s="123"/>
    </row>
    <row r="18" spans="1:21" x14ac:dyDescent="0.3">
      <c r="A18" s="108" t="s">
        <v>209</v>
      </c>
      <c r="B18" s="150"/>
      <c r="C18" s="150"/>
      <c r="D18" s="150"/>
      <c r="E18" s="150"/>
      <c r="F18" s="150"/>
      <c r="G18" s="150"/>
      <c r="H18" s="150"/>
      <c r="I18" s="150"/>
    </row>
    <row r="19" spans="1:21" x14ac:dyDescent="0.3">
      <c r="A19" s="108" t="s">
        <v>199</v>
      </c>
      <c r="B19" s="150"/>
      <c r="C19" s="150"/>
      <c r="D19" s="150"/>
      <c r="E19" s="150"/>
      <c r="F19" s="150"/>
      <c r="G19" s="150"/>
      <c r="H19" s="150"/>
      <c r="I19" s="150"/>
    </row>
    <row r="20" spans="1:21" x14ac:dyDescent="0.3">
      <c r="A20" s="68"/>
    </row>
    <row r="21" spans="1:21" x14ac:dyDescent="0.3">
      <c r="A21" s="68"/>
    </row>
  </sheetData>
  <mergeCells count="13">
    <mergeCell ref="O1:Y1"/>
    <mergeCell ref="C8:N8"/>
    <mergeCell ref="C2:N2"/>
    <mergeCell ref="C5:N5"/>
    <mergeCell ref="C3:M4"/>
    <mergeCell ref="C6:N7"/>
    <mergeCell ref="C15:K15"/>
    <mergeCell ref="C14:K14"/>
    <mergeCell ref="C12:N12"/>
    <mergeCell ref="B9:B10"/>
    <mergeCell ref="C13:N13"/>
    <mergeCell ref="C11:N11"/>
    <mergeCell ref="C9:N10"/>
  </mergeCells>
  <hyperlinks>
    <hyperlink ref="O3" location="'1.1_09'!A1" display="X"/>
    <hyperlink ref="P3" location="'1.1_10'!A1" display="X"/>
    <hyperlink ref="Q3" location="'1.1_11'!A1" display="X"/>
    <hyperlink ref="R3" location="'1.1._12'!A1" display="X"/>
    <hyperlink ref="S3" location="'1.1_13'!A1" display="X"/>
    <hyperlink ref="T3" location="'1.1_14'!A1" display="X"/>
    <hyperlink ref="U3" location="'1.1_15'!A1" display="X"/>
    <hyperlink ref="U5" location="'1.2_15'!A1" display="X"/>
    <hyperlink ref="O6" location="'1.3_09'!A1" display="X"/>
    <hyperlink ref="P6" location="'1.3_10'!A1" display="X"/>
    <hyperlink ref="Q6" location="'1.4_11'!A1" display="X"/>
    <hyperlink ref="S6" location="'1.3_13'!A1" display="X"/>
    <hyperlink ref="T6" location="'1.3_14'!A1" display="X"/>
    <hyperlink ref="U6" location="'1.3_15'!A1" display="X"/>
    <hyperlink ref="O8" location="'1.4_09'!A1" display="X"/>
    <hyperlink ref="P8" location="'1.4_10'!A1" display="X"/>
    <hyperlink ref="Q8" location="'1.4_11'!A1" display="X"/>
    <hyperlink ref="R8" location="'1.4_12'!A1" display="X"/>
    <hyperlink ref="S8" location="'1.4_13'!A1" display="X"/>
    <hyperlink ref="T8" location="'1.4_14'!A1" display="X"/>
    <hyperlink ref="U8" location="'1.4_15'!A1" display="X"/>
    <hyperlink ref="O9" location="'1.5_09'!A1" display="X"/>
    <hyperlink ref="P9" location="'1.5_10'!A1" display="X"/>
    <hyperlink ref="Q9" location="'1.5_11'!A1" display="X"/>
    <hyperlink ref="R9" location="'1.5_12'!A1" display="X"/>
    <hyperlink ref="S9" location="'1.5_13'!A1" display="X"/>
    <hyperlink ref="T9" location="'1.5_14'!A1" display="X"/>
    <hyperlink ref="U9" location="'1.5_15'!A1" display="X"/>
    <hyperlink ref="Q12" location="'1.7_11'!A1" display="X"/>
    <hyperlink ref="R12" location="'1.7_12'!A1" display="X"/>
    <hyperlink ref="S12" location="'1.7_13'!A1" display="X"/>
    <hyperlink ref="T12" location="'1.7_14'!A1" display="X"/>
    <hyperlink ref="U13" location="'1.8_15'!A1" display="X"/>
    <hyperlink ref="U12" location="'1.7_15'!A1" display="X"/>
    <hyperlink ref="P12" location="'1.7_10'!A1" display="'1.7_10'!A1"/>
    <hyperlink ref="O12" location="'1.7_09'!A1" display="X"/>
    <hyperlink ref="V3" location="'1.1_16'!A1" display="X"/>
    <hyperlink ref="V5" location="'1.2_16'!A1" display="X"/>
    <hyperlink ref="V6" location="'1.3_16'!A1" display="X"/>
    <hyperlink ref="V8" location="'1.4_16'!A1" display="X"/>
    <hyperlink ref="V9" location="'1.5_16'!A1" display="X"/>
    <hyperlink ref="V12" location="'1.7_16'!A1" display="X"/>
    <hyperlink ref="V13" location="'1.8_16'!A1" display="X"/>
    <hyperlink ref="W3" location="'1.1_17'!A1" display="X"/>
    <hyperlink ref="W5" location="'1.2_17'!A1" display="X"/>
    <hyperlink ref="W6" location="'1.3_17'!A1" display="X"/>
    <hyperlink ref="W8" location="'1.4_17'!A1" display="X"/>
    <hyperlink ref="W9" location="'1.5_17'!A1" display="X"/>
    <hyperlink ref="W12" location="'1.7_17'!A1" display="X"/>
    <hyperlink ref="W13" location="'1.8_17'!A1" display="X"/>
    <hyperlink ref="X3" location="'1.1_18'!A1" display="X"/>
    <hyperlink ref="X5" location="'1.2_18'!A1" display="X"/>
    <hyperlink ref="X6" location="'1.3_18'!A1" display="X"/>
    <hyperlink ref="X8" location="'1.4_18'!A1" display="X"/>
    <hyperlink ref="X9" location="'1.5_18'!A1" display="X"/>
    <hyperlink ref="X12" location="'1.7_18'!A1" display="X"/>
    <hyperlink ref="X13" location="'1.8_18'!A1" display="X"/>
    <hyperlink ref="Y3" location="'1.1_19'!A1" display="X"/>
    <hyperlink ref="Y5" location="'1.2_19'!A1" display="X"/>
    <hyperlink ref="Y6" location="'1.3_19'!A1" display="X"/>
    <hyperlink ref="Y8" location="'1.4_19'!A1" display="X"/>
    <hyperlink ref="Y9" location="'1.5_19'!A1" display="X"/>
    <hyperlink ref="Y11" location="'1.6'!A1" display="X"/>
    <hyperlink ref="Y12" location="'1.7_19'!A1" display="X"/>
    <hyperlink ref="Y13" location="'1.8_19'!A1" display="X"/>
    <hyperlink ref="Y14" location="'1.8.1'!A1" display="X"/>
  </hyperlinks>
  <pageMargins left="0.7" right="0.7" top="0.78740157499999996" bottom="0.78740157499999996" header="0.3" footer="0.3"/>
  <pageSetup paperSize="9" scale="7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V47"/>
  <sheetViews>
    <sheetView showGridLines="0" view="pageLayout" zoomScale="70" zoomScaleNormal="100" zoomScalePageLayoutView="70" workbookViewId="0">
      <selection activeCell="G1" sqref="G1"/>
    </sheetView>
  </sheetViews>
  <sheetFormatPr baseColWidth="10" defaultColWidth="5.26953125" defaultRowHeight="14.5" x14ac:dyDescent="0.35"/>
  <cols>
    <col min="1" max="1" width="16.1796875" customWidth="1"/>
    <col min="2" max="7" width="7.81640625" customWidth="1"/>
    <col min="8" max="8" width="6.26953125" customWidth="1"/>
    <col min="9" max="9" width="6.7265625" customWidth="1"/>
    <col min="10" max="11" width="7.81640625" customWidth="1"/>
    <col min="12" max="12" width="16" customWidth="1"/>
    <col min="13" max="13" width="6.26953125" customWidth="1"/>
    <col min="14" max="14" width="6.81640625" customWidth="1"/>
    <col min="15" max="15" width="8" customWidth="1"/>
    <col min="16" max="16" width="6.7265625" customWidth="1"/>
    <col min="17" max="17" width="8" customWidth="1"/>
    <col min="18" max="18" width="6.26953125" customWidth="1"/>
    <col min="19" max="20" width="6.7265625" customWidth="1"/>
    <col min="21" max="22" width="7.7265625" customWidth="1"/>
    <col min="256" max="256" width="20.1796875" customWidth="1"/>
    <col min="257" max="266" width="7.81640625" customWidth="1"/>
    <col min="512" max="512" width="20.1796875" customWidth="1"/>
    <col min="513" max="522" width="7.81640625" customWidth="1"/>
    <col min="768" max="768" width="20.1796875" customWidth="1"/>
    <col min="769" max="778" width="7.81640625" customWidth="1"/>
    <col min="1024" max="1024" width="20.1796875" customWidth="1"/>
    <col min="1025" max="1034" width="7.81640625" customWidth="1"/>
    <col min="1280" max="1280" width="20.1796875" customWidth="1"/>
    <col min="1281" max="1290" width="7.81640625" customWidth="1"/>
    <col min="1536" max="1536" width="20.1796875" customWidth="1"/>
    <col min="1537" max="1546" width="7.81640625" customWidth="1"/>
    <col min="1792" max="1792" width="20.1796875" customWidth="1"/>
    <col min="1793" max="1802" width="7.81640625" customWidth="1"/>
    <col min="2048" max="2048" width="20.1796875" customWidth="1"/>
    <col min="2049" max="2058" width="7.81640625" customWidth="1"/>
    <col min="2304" max="2304" width="20.1796875" customWidth="1"/>
    <col min="2305" max="2314" width="7.81640625" customWidth="1"/>
    <col min="2560" max="2560" width="20.1796875" customWidth="1"/>
    <col min="2561" max="2570" width="7.81640625" customWidth="1"/>
    <col min="2816" max="2816" width="20.1796875" customWidth="1"/>
    <col min="2817" max="2826" width="7.81640625" customWidth="1"/>
    <col min="3072" max="3072" width="20.1796875" customWidth="1"/>
    <col min="3073" max="3082" width="7.81640625" customWidth="1"/>
    <col min="3328" max="3328" width="20.1796875" customWidth="1"/>
    <col min="3329" max="3338" width="7.81640625" customWidth="1"/>
    <col min="3584" max="3584" width="20.1796875" customWidth="1"/>
    <col min="3585" max="3594" width="7.81640625" customWidth="1"/>
    <col min="3840" max="3840" width="20.1796875" customWidth="1"/>
    <col min="3841" max="3850" width="7.81640625" customWidth="1"/>
    <col min="4096" max="4096" width="20.1796875" customWidth="1"/>
    <col min="4097" max="4106" width="7.81640625" customWidth="1"/>
    <col min="4352" max="4352" width="20.1796875" customWidth="1"/>
    <col min="4353" max="4362" width="7.81640625" customWidth="1"/>
    <col min="4608" max="4608" width="20.1796875" customWidth="1"/>
    <col min="4609" max="4618" width="7.81640625" customWidth="1"/>
    <col min="4864" max="4864" width="20.1796875" customWidth="1"/>
    <col min="4865" max="4874" width="7.81640625" customWidth="1"/>
    <col min="5120" max="5120" width="20.1796875" customWidth="1"/>
    <col min="5121" max="5130" width="7.81640625" customWidth="1"/>
    <col min="5376" max="5376" width="20.1796875" customWidth="1"/>
    <col min="5377" max="5386" width="7.81640625" customWidth="1"/>
    <col min="5632" max="5632" width="20.1796875" customWidth="1"/>
    <col min="5633" max="5642" width="7.81640625" customWidth="1"/>
    <col min="5888" max="5888" width="20.1796875" customWidth="1"/>
    <col min="5889" max="5898" width="7.81640625" customWidth="1"/>
    <col min="6144" max="6144" width="20.1796875" customWidth="1"/>
    <col min="6145" max="6154" width="7.81640625" customWidth="1"/>
    <col min="6400" max="6400" width="20.1796875" customWidth="1"/>
    <col min="6401" max="6410" width="7.81640625" customWidth="1"/>
    <col min="6656" max="6656" width="20.1796875" customWidth="1"/>
    <col min="6657" max="6666" width="7.81640625" customWidth="1"/>
    <col min="6912" max="6912" width="20.1796875" customWidth="1"/>
    <col min="6913" max="6922" width="7.81640625" customWidth="1"/>
    <col min="7168" max="7168" width="20.1796875" customWidth="1"/>
    <col min="7169" max="7178" width="7.81640625" customWidth="1"/>
    <col min="7424" max="7424" width="20.1796875" customWidth="1"/>
    <col min="7425" max="7434" width="7.81640625" customWidth="1"/>
    <col min="7680" max="7680" width="20.1796875" customWidth="1"/>
    <col min="7681" max="7690" width="7.81640625" customWidth="1"/>
    <col min="7936" max="7936" width="20.1796875" customWidth="1"/>
    <col min="7937" max="7946" width="7.81640625" customWidth="1"/>
    <col min="8192" max="8192" width="20.1796875" customWidth="1"/>
    <col min="8193" max="8202" width="7.81640625" customWidth="1"/>
    <col min="8448" max="8448" width="20.1796875" customWidth="1"/>
    <col min="8449" max="8458" width="7.81640625" customWidth="1"/>
    <col min="8704" max="8704" width="20.1796875" customWidth="1"/>
    <col min="8705" max="8714" width="7.81640625" customWidth="1"/>
    <col min="8960" max="8960" width="20.1796875" customWidth="1"/>
    <col min="8961" max="8970" width="7.81640625" customWidth="1"/>
    <col min="9216" max="9216" width="20.1796875" customWidth="1"/>
    <col min="9217" max="9226" width="7.81640625" customWidth="1"/>
    <col min="9472" max="9472" width="20.1796875" customWidth="1"/>
    <col min="9473" max="9482" width="7.81640625" customWidth="1"/>
    <col min="9728" max="9728" width="20.1796875" customWidth="1"/>
    <col min="9729" max="9738" width="7.81640625" customWidth="1"/>
    <col min="9984" max="9984" width="20.1796875" customWidth="1"/>
    <col min="9985" max="9994" width="7.81640625" customWidth="1"/>
    <col min="10240" max="10240" width="20.1796875" customWidth="1"/>
    <col min="10241" max="10250" width="7.81640625" customWidth="1"/>
    <col min="10496" max="10496" width="20.1796875" customWidth="1"/>
    <col min="10497" max="10506" width="7.81640625" customWidth="1"/>
    <col min="10752" max="10752" width="20.1796875" customWidth="1"/>
    <col min="10753" max="10762" width="7.81640625" customWidth="1"/>
    <col min="11008" max="11008" width="20.1796875" customWidth="1"/>
    <col min="11009" max="11018" width="7.81640625" customWidth="1"/>
    <col min="11264" max="11264" width="20.1796875" customWidth="1"/>
    <col min="11265" max="11274" width="7.81640625" customWidth="1"/>
    <col min="11520" max="11520" width="20.1796875" customWidth="1"/>
    <col min="11521" max="11530" width="7.81640625" customWidth="1"/>
    <col min="11776" max="11776" width="20.1796875" customWidth="1"/>
    <col min="11777" max="11786" width="7.81640625" customWidth="1"/>
    <col min="12032" max="12032" width="20.1796875" customWidth="1"/>
    <col min="12033" max="12042" width="7.81640625" customWidth="1"/>
    <col min="12288" max="12288" width="20.1796875" customWidth="1"/>
    <col min="12289" max="12298" width="7.81640625" customWidth="1"/>
    <col min="12544" max="12544" width="20.1796875" customWidth="1"/>
    <col min="12545" max="12554" width="7.81640625" customWidth="1"/>
    <col min="12800" max="12800" width="20.1796875" customWidth="1"/>
    <col min="12801" max="12810" width="7.81640625" customWidth="1"/>
    <col min="13056" max="13056" width="20.1796875" customWidth="1"/>
    <col min="13057" max="13066" width="7.81640625" customWidth="1"/>
    <col min="13312" max="13312" width="20.1796875" customWidth="1"/>
    <col min="13313" max="13322" width="7.81640625" customWidth="1"/>
    <col min="13568" max="13568" width="20.1796875" customWidth="1"/>
    <col min="13569" max="13578" width="7.81640625" customWidth="1"/>
    <col min="13824" max="13824" width="20.1796875" customWidth="1"/>
    <col min="13825" max="13834" width="7.81640625" customWidth="1"/>
    <col min="14080" max="14080" width="20.1796875" customWidth="1"/>
    <col min="14081" max="14090" width="7.81640625" customWidth="1"/>
    <col min="14336" max="14336" width="20.1796875" customWidth="1"/>
    <col min="14337" max="14346" width="7.81640625" customWidth="1"/>
    <col min="14592" max="14592" width="20.1796875" customWidth="1"/>
    <col min="14593" max="14602" width="7.81640625" customWidth="1"/>
    <col min="14848" max="14848" width="20.1796875" customWidth="1"/>
    <col min="14849" max="14858" width="7.81640625" customWidth="1"/>
    <col min="15104" max="15104" width="20.1796875" customWidth="1"/>
    <col min="15105" max="15114" width="7.81640625" customWidth="1"/>
    <col min="15360" max="15360" width="20.1796875" customWidth="1"/>
    <col min="15361" max="15370" width="7.81640625" customWidth="1"/>
    <col min="15616" max="15616" width="20.1796875" customWidth="1"/>
    <col min="15617" max="15626" width="7.81640625" customWidth="1"/>
    <col min="15872" max="15872" width="20.1796875" customWidth="1"/>
    <col min="15873" max="15882" width="7.81640625" customWidth="1"/>
    <col min="16128" max="16128" width="20.1796875" customWidth="1"/>
    <col min="16129" max="16138" width="7.81640625" customWidth="1"/>
  </cols>
  <sheetData>
    <row r="1" spans="1:22" x14ac:dyDescent="0.35">
      <c r="J1" s="168" t="s">
        <v>215</v>
      </c>
      <c r="K1" s="146"/>
      <c r="U1" s="244" t="s">
        <v>215</v>
      </c>
      <c r="V1" s="244"/>
    </row>
    <row r="2" spans="1:22" ht="21.75" customHeight="1" x14ac:dyDescent="0.35">
      <c r="A2" s="251" t="s">
        <v>26</v>
      </c>
      <c r="B2" s="252"/>
      <c r="C2" s="252"/>
      <c r="D2" s="252"/>
      <c r="E2" s="252"/>
      <c r="F2" s="253"/>
      <c r="G2" s="254"/>
      <c r="H2" s="254"/>
      <c r="I2" s="254"/>
      <c r="J2" s="254"/>
      <c r="K2" s="254"/>
      <c r="L2" s="259" t="s">
        <v>70</v>
      </c>
      <c r="M2" s="260"/>
      <c r="N2" s="260"/>
      <c r="O2" s="260"/>
      <c r="P2" s="260"/>
      <c r="Q2" s="261"/>
      <c r="R2" s="262"/>
      <c r="S2" s="262"/>
      <c r="T2" s="262"/>
      <c r="U2" s="262"/>
      <c r="V2" s="262"/>
    </row>
    <row r="3" spans="1:22" ht="12" customHeight="1" x14ac:dyDescent="0.35">
      <c r="A3" s="1"/>
      <c r="B3" s="15"/>
      <c r="C3" s="15"/>
      <c r="D3" s="15"/>
      <c r="E3" s="15"/>
      <c r="F3" s="3"/>
      <c r="L3" s="1"/>
      <c r="M3" s="47"/>
      <c r="N3" s="47"/>
      <c r="O3" s="47"/>
      <c r="P3" s="47"/>
      <c r="Q3" s="49"/>
    </row>
    <row r="4" spans="1:22" ht="27.75" customHeight="1" x14ac:dyDescent="0.35">
      <c r="A4" s="245"/>
      <c r="B4" s="247" t="s">
        <v>1</v>
      </c>
      <c r="C4" s="247"/>
      <c r="D4" s="247" t="s">
        <v>2</v>
      </c>
      <c r="E4" s="247"/>
      <c r="F4" s="247" t="s">
        <v>3</v>
      </c>
      <c r="G4" s="248"/>
      <c r="H4" s="249" t="s">
        <v>4</v>
      </c>
      <c r="I4" s="250"/>
      <c r="J4" s="247" t="s">
        <v>5</v>
      </c>
      <c r="K4" s="248"/>
      <c r="L4" s="245"/>
      <c r="M4" s="247" t="s">
        <v>1</v>
      </c>
      <c r="N4" s="247"/>
      <c r="O4" s="247" t="s">
        <v>2</v>
      </c>
      <c r="P4" s="247"/>
      <c r="Q4" s="247" t="s">
        <v>3</v>
      </c>
      <c r="R4" s="248"/>
      <c r="S4" s="249" t="s">
        <v>4</v>
      </c>
      <c r="T4" s="250"/>
      <c r="U4" s="247" t="s">
        <v>5</v>
      </c>
      <c r="V4" s="248"/>
    </row>
    <row r="5" spans="1:22" ht="15.75" customHeight="1" x14ac:dyDescent="0.35">
      <c r="A5" s="246"/>
      <c r="B5" s="16" t="s">
        <v>6</v>
      </c>
      <c r="C5" s="16" t="s">
        <v>7</v>
      </c>
      <c r="D5" s="16" t="s">
        <v>6</v>
      </c>
      <c r="E5" s="16" t="s">
        <v>7</v>
      </c>
      <c r="F5" s="16" t="s">
        <v>6</v>
      </c>
      <c r="G5" s="16" t="s">
        <v>7</v>
      </c>
      <c r="H5" s="16" t="s">
        <v>6</v>
      </c>
      <c r="I5" s="16" t="s">
        <v>7</v>
      </c>
      <c r="J5" s="16" t="s">
        <v>6</v>
      </c>
      <c r="K5" s="16" t="s">
        <v>7</v>
      </c>
      <c r="L5" s="246"/>
      <c r="M5" s="48" t="s">
        <v>6</v>
      </c>
      <c r="N5" s="48" t="s">
        <v>7</v>
      </c>
      <c r="O5" s="48" t="s">
        <v>6</v>
      </c>
      <c r="P5" s="48" t="s">
        <v>7</v>
      </c>
      <c r="Q5" s="48" t="s">
        <v>6</v>
      </c>
      <c r="R5" s="48" t="s">
        <v>7</v>
      </c>
      <c r="S5" s="48" t="s">
        <v>6</v>
      </c>
      <c r="T5" s="48" t="s">
        <v>7</v>
      </c>
      <c r="U5" s="48" t="s">
        <v>6</v>
      </c>
      <c r="V5" s="48" t="s">
        <v>7</v>
      </c>
    </row>
    <row r="6" spans="1:22" x14ac:dyDescent="0.35">
      <c r="A6" s="5" t="s">
        <v>8</v>
      </c>
      <c r="B6" s="6">
        <v>9666</v>
      </c>
      <c r="C6" s="7">
        <v>0.92409177820267685</v>
      </c>
      <c r="D6" s="6">
        <v>59422</v>
      </c>
      <c r="E6" s="7">
        <v>0.91519837358304579</v>
      </c>
      <c r="F6" s="6">
        <v>28683</v>
      </c>
      <c r="G6" s="7">
        <v>0.94989402569876802</v>
      </c>
      <c r="H6" s="8">
        <v>494</v>
      </c>
      <c r="I6" s="7">
        <v>0.95183044315992293</v>
      </c>
      <c r="J6" s="6">
        <v>98265</v>
      </c>
      <c r="K6" s="7">
        <v>0.92612838468280823</v>
      </c>
      <c r="L6" s="5" t="s">
        <v>8</v>
      </c>
      <c r="M6" s="6">
        <v>194766</v>
      </c>
      <c r="N6" s="7">
        <v>0.89293459075092041</v>
      </c>
      <c r="O6" s="6">
        <v>1167512</v>
      </c>
      <c r="P6" s="7">
        <v>0.8741283139791709</v>
      </c>
      <c r="Q6" s="6">
        <v>550126</v>
      </c>
      <c r="R6" s="7">
        <v>0.92610998319916227</v>
      </c>
      <c r="S6" s="8">
        <v>9785</v>
      </c>
      <c r="T6" s="7">
        <v>0.918175846861218</v>
      </c>
      <c r="U6" s="6">
        <v>1922189</v>
      </c>
      <c r="V6" s="7">
        <v>0.89055208800495178</v>
      </c>
    </row>
    <row r="7" spans="1:22" ht="16.5" customHeight="1" x14ac:dyDescent="0.35">
      <c r="A7" s="5" t="s">
        <v>9</v>
      </c>
      <c r="B7" s="6">
        <v>788</v>
      </c>
      <c r="C7" s="7">
        <v>7.5334608030592734E-2</v>
      </c>
      <c r="D7" s="6">
        <v>5466</v>
      </c>
      <c r="E7" s="7">
        <v>8.4185559388861506E-2</v>
      </c>
      <c r="F7" s="6">
        <v>1495</v>
      </c>
      <c r="G7" s="7">
        <v>4.9509868856802225E-2</v>
      </c>
      <c r="H7" s="8">
        <v>25</v>
      </c>
      <c r="I7" s="7">
        <v>4.8169556840077073E-2</v>
      </c>
      <c r="J7" s="6">
        <v>7774</v>
      </c>
      <c r="K7" s="7">
        <v>7.3268427848411449E-2</v>
      </c>
      <c r="L7" s="5" t="s">
        <v>9</v>
      </c>
      <c r="M7" s="6">
        <v>23195</v>
      </c>
      <c r="N7" s="7">
        <v>0.10634103402271237</v>
      </c>
      <c r="O7" s="6">
        <v>167017</v>
      </c>
      <c r="P7" s="7">
        <v>0.1250473559294116</v>
      </c>
      <c r="Q7" s="6">
        <v>43519</v>
      </c>
      <c r="R7" s="7">
        <v>7.3262089700985494E-2</v>
      </c>
      <c r="S7" s="8">
        <v>867</v>
      </c>
      <c r="T7" s="7">
        <v>8.1354977948766075E-2</v>
      </c>
      <c r="U7" s="6">
        <v>234598</v>
      </c>
      <c r="V7" s="7">
        <v>0.10868948825624622</v>
      </c>
    </row>
    <row r="8" spans="1:22" x14ac:dyDescent="0.35">
      <c r="A8" s="9" t="s">
        <v>10</v>
      </c>
      <c r="B8" s="6" t="s">
        <v>23</v>
      </c>
      <c r="C8" s="7" t="s">
        <v>11</v>
      </c>
      <c r="D8" s="6">
        <v>98</v>
      </c>
      <c r="E8" s="7">
        <v>1.5093642188270084E-3</v>
      </c>
      <c r="F8" s="6">
        <v>32</v>
      </c>
      <c r="G8" s="7">
        <v>1.0597430123195125E-3</v>
      </c>
      <c r="H8" s="8" t="s">
        <v>23</v>
      </c>
      <c r="I8" s="7" t="s">
        <v>11</v>
      </c>
      <c r="J8" s="6">
        <v>143</v>
      </c>
      <c r="K8" s="7">
        <v>1.3477470005560635E-3</v>
      </c>
      <c r="L8" s="9" t="s">
        <v>10</v>
      </c>
      <c r="M8" s="6">
        <v>806</v>
      </c>
      <c r="N8" s="7">
        <v>3.6952305851393045E-3</v>
      </c>
      <c r="O8" s="6">
        <v>6988</v>
      </c>
      <c r="P8" s="7">
        <v>5.2319879008408017E-3</v>
      </c>
      <c r="Q8" s="6">
        <v>2447</v>
      </c>
      <c r="R8" s="7">
        <v>4.1194037891107678E-3</v>
      </c>
      <c r="S8" s="8">
        <v>52</v>
      </c>
      <c r="T8" s="7">
        <v>4.8794219761659E-3</v>
      </c>
      <c r="U8" s="6">
        <v>10293</v>
      </c>
      <c r="V8" s="7">
        <v>4.7687572043305674E-3</v>
      </c>
    </row>
    <row r="9" spans="1:22" x14ac:dyDescent="0.35">
      <c r="A9" s="9" t="s">
        <v>12</v>
      </c>
      <c r="B9" s="6" t="s">
        <v>23</v>
      </c>
      <c r="C9" s="7" t="s">
        <v>11</v>
      </c>
      <c r="D9" s="6">
        <v>449</v>
      </c>
      <c r="E9" s="7">
        <v>6.9153523903400689E-3</v>
      </c>
      <c r="F9" s="6">
        <v>158</v>
      </c>
      <c r="G9" s="7">
        <v>5.2324811233275927E-3</v>
      </c>
      <c r="H9" s="8" t="s">
        <v>23</v>
      </c>
      <c r="I9" s="7" t="s">
        <v>11</v>
      </c>
      <c r="J9" s="6">
        <v>669</v>
      </c>
      <c r="K9" s="7">
        <v>6.3051940095944503E-3</v>
      </c>
      <c r="L9" s="9" t="s">
        <v>12</v>
      </c>
      <c r="M9" s="6">
        <v>2616</v>
      </c>
      <c r="N9" s="7">
        <v>1.1993453115042706E-2</v>
      </c>
      <c r="O9" s="6">
        <v>14550</v>
      </c>
      <c r="P9" s="7">
        <v>1.0893735540531435E-2</v>
      </c>
      <c r="Q9" s="6">
        <v>6109</v>
      </c>
      <c r="R9" s="7">
        <v>1.0284200142083236E-2</v>
      </c>
      <c r="S9" s="8">
        <v>98</v>
      </c>
      <c r="T9" s="7">
        <v>9.1958337243126589E-3</v>
      </c>
      <c r="U9" s="6">
        <v>23373</v>
      </c>
      <c r="V9" s="7">
        <v>1.0828734298729072E-2</v>
      </c>
    </row>
    <row r="10" spans="1:22" ht="15.75" customHeight="1" x14ac:dyDescent="0.35">
      <c r="A10" s="9" t="s">
        <v>13</v>
      </c>
      <c r="B10" s="6">
        <v>10</v>
      </c>
      <c r="C10" s="7">
        <v>9.5602294455066918E-4</v>
      </c>
      <c r="D10" s="6">
        <v>123</v>
      </c>
      <c r="E10" s="7">
        <v>1.8944061113849186E-3</v>
      </c>
      <c r="F10" s="6">
        <v>19</v>
      </c>
      <c r="G10" s="7">
        <v>6.2922241356471061E-4</v>
      </c>
      <c r="H10" s="8">
        <v>0</v>
      </c>
      <c r="I10" s="7" t="s">
        <v>11</v>
      </c>
      <c r="J10" s="6">
        <v>152</v>
      </c>
      <c r="K10" s="7">
        <v>1.4325702383532982E-3</v>
      </c>
      <c r="L10" s="9" t="s">
        <v>13</v>
      </c>
      <c r="M10" s="6">
        <v>283</v>
      </c>
      <c r="N10" s="7">
        <v>1.2974568927970511E-3</v>
      </c>
      <c r="O10" s="6">
        <v>2800</v>
      </c>
      <c r="P10" s="7">
        <v>2.0963889699991763E-3</v>
      </c>
      <c r="Q10" s="6">
        <v>320</v>
      </c>
      <c r="R10" s="7">
        <v>5.3870421435040687E-4</v>
      </c>
      <c r="S10" s="8">
        <v>5</v>
      </c>
      <c r="T10" s="7">
        <v>4.6917519001595198E-4</v>
      </c>
      <c r="U10" s="6">
        <v>3408</v>
      </c>
      <c r="V10" s="7">
        <v>1.5789298117515373E-3</v>
      </c>
    </row>
    <row r="11" spans="1:22" x14ac:dyDescent="0.35">
      <c r="A11" s="9" t="s">
        <v>14</v>
      </c>
      <c r="B11" s="6">
        <v>19</v>
      </c>
      <c r="C11" s="7">
        <v>1.8164435946462715E-3</v>
      </c>
      <c r="D11" s="6">
        <v>167</v>
      </c>
      <c r="E11" s="7">
        <v>2.5720798422868407E-3</v>
      </c>
      <c r="F11" s="6">
        <v>19</v>
      </c>
      <c r="G11" s="7">
        <v>6.2922241356471061E-4</v>
      </c>
      <c r="H11" s="8">
        <v>0</v>
      </c>
      <c r="I11" s="7" t="s">
        <v>11</v>
      </c>
      <c r="J11" s="6">
        <v>205</v>
      </c>
      <c r="K11" s="7">
        <v>1.9320848609370141E-3</v>
      </c>
      <c r="L11" s="9" t="s">
        <v>14</v>
      </c>
      <c r="M11" s="6">
        <v>717</v>
      </c>
      <c r="N11" s="7">
        <v>3.2871964386412922E-3</v>
      </c>
      <c r="O11" s="6">
        <v>4411</v>
      </c>
      <c r="P11" s="7">
        <v>3.3025613380951312E-3</v>
      </c>
      <c r="Q11" s="6">
        <v>415</v>
      </c>
      <c r="R11" s="7">
        <v>6.9863202798568389E-4</v>
      </c>
      <c r="S11" s="8">
        <v>7</v>
      </c>
      <c r="T11" s="7">
        <v>6.5684526602233272E-4</v>
      </c>
      <c r="U11" s="6">
        <v>5550</v>
      </c>
      <c r="V11" s="7">
        <v>2.5713205561094577E-3</v>
      </c>
    </row>
    <row r="12" spans="1:22" x14ac:dyDescent="0.35">
      <c r="A12" s="9" t="s">
        <v>15</v>
      </c>
      <c r="B12" s="6">
        <v>52</v>
      </c>
      <c r="C12" s="7">
        <v>4.9713193116634798E-3</v>
      </c>
      <c r="D12" s="6">
        <v>515</v>
      </c>
      <c r="E12" s="7">
        <v>7.9318629866929526E-3</v>
      </c>
      <c r="F12" s="6">
        <v>118</v>
      </c>
      <c r="G12" s="7">
        <v>3.907802357928202E-3</v>
      </c>
      <c r="H12" s="8">
        <v>0</v>
      </c>
      <c r="I12" s="7" t="s">
        <v>11</v>
      </c>
      <c r="J12" s="6">
        <v>685</v>
      </c>
      <c r="K12" s="7">
        <v>6.4559908767895351E-3</v>
      </c>
      <c r="L12" s="9" t="s">
        <v>15</v>
      </c>
      <c r="M12" s="6">
        <v>1421</v>
      </c>
      <c r="N12" s="7">
        <v>6.5147923839738858E-3</v>
      </c>
      <c r="O12" s="6">
        <v>11555</v>
      </c>
      <c r="P12" s="7">
        <v>8.6513480529787443E-3</v>
      </c>
      <c r="Q12" s="6">
        <v>2632</v>
      </c>
      <c r="R12" s="7">
        <v>4.4308421630320964E-3</v>
      </c>
      <c r="S12" s="8">
        <v>31</v>
      </c>
      <c r="T12" s="7">
        <v>2.9088861780989022E-3</v>
      </c>
      <c r="U12" s="6">
        <v>15639</v>
      </c>
      <c r="V12" s="7">
        <v>7.2455643562154611E-3</v>
      </c>
    </row>
    <row r="13" spans="1:22" x14ac:dyDescent="0.35">
      <c r="A13" s="9" t="s">
        <v>16</v>
      </c>
      <c r="B13" s="6">
        <v>323</v>
      </c>
      <c r="C13" s="7">
        <v>3.0879541108986615E-2</v>
      </c>
      <c r="D13" s="6">
        <v>1460</v>
      </c>
      <c r="E13" s="7">
        <v>2.248644652538196E-2</v>
      </c>
      <c r="F13" s="6" t="s">
        <v>23</v>
      </c>
      <c r="G13" s="7" t="s">
        <v>11</v>
      </c>
      <c r="H13" s="8" t="s">
        <v>23</v>
      </c>
      <c r="I13" s="7" t="s">
        <v>11</v>
      </c>
      <c r="J13" s="6">
        <v>2026</v>
      </c>
      <c r="K13" s="7">
        <v>1.9094653308577514E-2</v>
      </c>
      <c r="L13" s="9" t="s">
        <v>16</v>
      </c>
      <c r="M13" s="6">
        <v>8363</v>
      </c>
      <c r="N13" s="7">
        <v>3.8341455810818867E-2</v>
      </c>
      <c r="O13" s="6">
        <v>40587</v>
      </c>
      <c r="P13" s="7">
        <v>3.0387906830484489E-2</v>
      </c>
      <c r="Q13" s="6">
        <v>6974</v>
      </c>
      <c r="R13" s="7">
        <v>1.1740384971499181E-2</v>
      </c>
      <c r="S13" s="8">
        <v>77</v>
      </c>
      <c r="T13" s="7">
        <v>7.2252979262456603E-3</v>
      </c>
      <c r="U13" s="6">
        <v>56001</v>
      </c>
      <c r="V13" s="7">
        <v>2.5945319362646078E-2</v>
      </c>
    </row>
    <row r="14" spans="1:22" x14ac:dyDescent="0.35">
      <c r="A14" s="9" t="s">
        <v>17</v>
      </c>
      <c r="B14" s="6">
        <v>4</v>
      </c>
      <c r="C14" s="7">
        <v>3.8240917782026768E-4</v>
      </c>
      <c r="D14" s="6">
        <v>58</v>
      </c>
      <c r="E14" s="7">
        <v>8.9329719073435185E-4</v>
      </c>
      <c r="F14" s="6">
        <v>15</v>
      </c>
      <c r="G14" s="7">
        <v>4.9675453702477152E-4</v>
      </c>
      <c r="H14" s="8">
        <v>0</v>
      </c>
      <c r="I14" s="7" t="s">
        <v>11</v>
      </c>
      <c r="J14" s="6">
        <v>77</v>
      </c>
      <c r="K14" s="7">
        <v>7.2570992337634181E-4</v>
      </c>
      <c r="L14" s="9" t="s">
        <v>17</v>
      </c>
      <c r="M14" s="6">
        <v>437</v>
      </c>
      <c r="N14" s="7">
        <v>2.0034935058385562E-3</v>
      </c>
      <c r="O14" s="6">
        <v>4508</v>
      </c>
      <c r="P14" s="7">
        <v>3.3751862416986742E-3</v>
      </c>
      <c r="Q14" s="6">
        <v>842</v>
      </c>
      <c r="R14" s="7">
        <v>1.417465464009508E-3</v>
      </c>
      <c r="S14" s="8">
        <v>26</v>
      </c>
      <c r="T14" s="7">
        <v>2.43971098808295E-3</v>
      </c>
      <c r="U14" s="6">
        <v>5813</v>
      </c>
      <c r="V14" s="7">
        <v>2.6931687193989689E-3</v>
      </c>
    </row>
    <row r="15" spans="1:22" ht="23.15" customHeight="1" x14ac:dyDescent="0.35">
      <c r="A15" s="9" t="s">
        <v>18</v>
      </c>
      <c r="B15" s="6">
        <v>91</v>
      </c>
      <c r="C15" s="7">
        <v>8.6998087954110893E-3</v>
      </c>
      <c r="D15" s="6">
        <v>597</v>
      </c>
      <c r="E15" s="7">
        <v>9.1948003942828975E-3</v>
      </c>
      <c r="F15" s="6">
        <v>182</v>
      </c>
      <c r="G15" s="7">
        <v>6.0272883825672275E-3</v>
      </c>
      <c r="H15" s="8">
        <v>4</v>
      </c>
      <c r="I15" s="7">
        <v>7.7071290944123313E-3</v>
      </c>
      <c r="J15" s="6">
        <v>874</v>
      </c>
      <c r="K15" s="7">
        <v>8.2372788705314653E-3</v>
      </c>
      <c r="L15" s="9" t="s">
        <v>18</v>
      </c>
      <c r="M15" s="6">
        <v>2466</v>
      </c>
      <c r="N15" s="7">
        <v>1.1305755115326955E-2</v>
      </c>
      <c r="O15" s="6">
        <v>19394</v>
      </c>
      <c r="P15" s="7">
        <v>1.4520488458630011E-2</v>
      </c>
      <c r="Q15" s="6">
        <v>6558</v>
      </c>
      <c r="R15" s="7">
        <v>1.1040069492843651E-2</v>
      </c>
      <c r="S15" s="8">
        <v>167</v>
      </c>
      <c r="T15" s="7">
        <v>1.5670451346532794E-2</v>
      </c>
      <c r="U15" s="6">
        <v>28585</v>
      </c>
      <c r="V15" s="7">
        <v>1.3243459116466459E-2</v>
      </c>
    </row>
    <row r="16" spans="1:22" ht="34.5" customHeight="1" x14ac:dyDescent="0.35">
      <c r="A16" s="9" t="s">
        <v>19</v>
      </c>
      <c r="B16" s="6">
        <v>15</v>
      </c>
      <c r="C16" s="7">
        <v>1.4340344168260039E-3</v>
      </c>
      <c r="D16" s="6">
        <v>245</v>
      </c>
      <c r="E16" s="7">
        <v>3.7734105470675211E-3</v>
      </c>
      <c r="F16" s="6">
        <v>59</v>
      </c>
      <c r="G16" s="7">
        <v>1.953901178964101E-3</v>
      </c>
      <c r="H16" s="8">
        <v>0</v>
      </c>
      <c r="I16" s="7" t="s">
        <v>11</v>
      </c>
      <c r="J16" s="6">
        <v>319</v>
      </c>
      <c r="K16" s="7">
        <v>3.0065125397019878E-3</v>
      </c>
      <c r="L16" s="9" t="s">
        <v>19</v>
      </c>
      <c r="M16" s="6">
        <v>452</v>
      </c>
      <c r="N16" s="7">
        <v>2.0722633058101311E-3</v>
      </c>
      <c r="O16" s="6">
        <v>5859</v>
      </c>
      <c r="P16" s="7">
        <v>4.3866939197232764E-3</v>
      </c>
      <c r="Q16" s="6">
        <v>1034</v>
      </c>
      <c r="R16" s="7">
        <v>1.7406879926197523E-3</v>
      </c>
      <c r="S16" s="8">
        <v>21</v>
      </c>
      <c r="T16" s="7">
        <v>1.9705357980669982E-3</v>
      </c>
      <c r="U16" s="6">
        <v>7366</v>
      </c>
      <c r="V16" s="7">
        <v>3.4126751741085162E-3</v>
      </c>
    </row>
    <row r="17" spans="1:22" x14ac:dyDescent="0.35">
      <c r="A17" s="10" t="s">
        <v>20</v>
      </c>
      <c r="B17" s="6">
        <v>274</v>
      </c>
      <c r="C17" s="7">
        <v>2.6195028680688338E-2</v>
      </c>
      <c r="D17" s="6">
        <v>1754</v>
      </c>
      <c r="E17" s="7">
        <v>2.7014539181862987E-2</v>
      </c>
      <c r="F17" s="6">
        <v>28683</v>
      </c>
      <c r="G17" s="7">
        <v>0.94989402569876802</v>
      </c>
      <c r="H17" s="8">
        <v>21</v>
      </c>
      <c r="I17" s="7">
        <v>4.046242774566474E-2</v>
      </c>
      <c r="J17" s="6">
        <v>2624</v>
      </c>
      <c r="K17" s="7">
        <v>2.4730686219993778E-2</v>
      </c>
      <c r="L17" s="10" t="s">
        <v>20</v>
      </c>
      <c r="M17" s="6">
        <v>5634</v>
      </c>
      <c r="N17" s="7">
        <v>2.5829936869323625E-2</v>
      </c>
      <c r="O17" s="6">
        <v>56365</v>
      </c>
      <c r="P17" s="7">
        <v>4.2201058676429849E-2</v>
      </c>
      <c r="Q17" s="6">
        <v>550126</v>
      </c>
      <c r="R17" s="7">
        <v>0.92610998319916227</v>
      </c>
      <c r="S17" s="8">
        <v>383</v>
      </c>
      <c r="T17" s="7">
        <v>3.5938819555221921E-2</v>
      </c>
      <c r="U17" s="6">
        <v>78570</v>
      </c>
      <c r="V17" s="7">
        <v>3.6401559656490105E-2</v>
      </c>
    </row>
    <row r="18" spans="1:22" x14ac:dyDescent="0.35">
      <c r="A18" s="11" t="s">
        <v>5</v>
      </c>
      <c r="B18" s="6">
        <v>10460</v>
      </c>
      <c r="C18" s="7">
        <v>1</v>
      </c>
      <c r="D18" s="6">
        <v>64928</v>
      </c>
      <c r="E18" s="7">
        <v>1</v>
      </c>
      <c r="F18" s="12">
        <v>30196</v>
      </c>
      <c r="G18" s="7">
        <v>1</v>
      </c>
      <c r="H18" s="12">
        <v>519</v>
      </c>
      <c r="I18" s="7">
        <v>1</v>
      </c>
      <c r="J18" s="12">
        <v>106103</v>
      </c>
      <c r="K18" s="7">
        <v>1</v>
      </c>
      <c r="L18" s="11" t="s">
        <v>5</v>
      </c>
      <c r="M18" s="6">
        <v>218119</v>
      </c>
      <c r="N18" s="7">
        <v>1</v>
      </c>
      <c r="O18" s="6">
        <v>1335630</v>
      </c>
      <c r="P18" s="7">
        <v>1</v>
      </c>
      <c r="Q18" s="12">
        <v>594018</v>
      </c>
      <c r="R18" s="7">
        <v>1</v>
      </c>
      <c r="S18" s="12">
        <v>10657</v>
      </c>
      <c r="T18" s="7">
        <v>1</v>
      </c>
      <c r="U18" s="12">
        <v>2158424</v>
      </c>
      <c r="V18" s="7">
        <v>1</v>
      </c>
    </row>
    <row r="19" spans="1:22" x14ac:dyDescent="0.35">
      <c r="A19" s="13" t="s">
        <v>21</v>
      </c>
      <c r="L19" s="13" t="s">
        <v>21</v>
      </c>
    </row>
    <row r="20" spans="1:22" x14ac:dyDescent="0.35">
      <c r="A20" s="14" t="s">
        <v>22</v>
      </c>
      <c r="L20" s="14" t="s">
        <v>22</v>
      </c>
    </row>
    <row r="22" spans="1:22" s="17" customFormat="1" x14ac:dyDescent="0.35"/>
    <row r="23" spans="1:22" s="17" customFormat="1" ht="13.5" customHeight="1" x14ac:dyDescent="0.35">
      <c r="A23" s="18"/>
      <c r="B23" s="19" t="s">
        <v>1</v>
      </c>
      <c r="C23" s="19" t="s">
        <v>2</v>
      </c>
      <c r="D23" s="19" t="s">
        <v>3</v>
      </c>
      <c r="E23" s="19" t="s">
        <v>4</v>
      </c>
      <c r="L23" s="18"/>
      <c r="M23" s="19" t="s">
        <v>1</v>
      </c>
      <c r="N23" s="19" t="s">
        <v>2</v>
      </c>
      <c r="O23" s="19" t="s">
        <v>3</v>
      </c>
      <c r="P23" s="19" t="s">
        <v>4</v>
      </c>
    </row>
    <row r="24" spans="1:22" s="17" customFormat="1" x14ac:dyDescent="0.35">
      <c r="A24" s="20" t="s">
        <v>8</v>
      </c>
      <c r="B24" s="21">
        <v>9666</v>
      </c>
      <c r="C24" s="21">
        <v>59422</v>
      </c>
      <c r="D24" s="21">
        <v>28683</v>
      </c>
      <c r="E24" s="21">
        <v>494</v>
      </c>
      <c r="L24" s="20" t="s">
        <v>8</v>
      </c>
      <c r="M24" s="21">
        <v>194766</v>
      </c>
      <c r="N24" s="21">
        <v>1167512</v>
      </c>
      <c r="O24" s="21">
        <v>550126</v>
      </c>
      <c r="P24" s="21">
        <v>9785</v>
      </c>
    </row>
    <row r="25" spans="1:22" s="17" customFormat="1" x14ac:dyDescent="0.35">
      <c r="A25" s="20" t="s">
        <v>30</v>
      </c>
      <c r="B25" s="21">
        <v>788</v>
      </c>
      <c r="C25" s="21">
        <v>5466</v>
      </c>
      <c r="D25" s="21">
        <v>1495</v>
      </c>
      <c r="E25" s="21">
        <v>25</v>
      </c>
      <c r="L25" s="20" t="s">
        <v>30</v>
      </c>
      <c r="M25" s="21">
        <v>23195</v>
      </c>
      <c r="N25" s="21">
        <v>167017</v>
      </c>
      <c r="O25" s="21">
        <v>43519</v>
      </c>
      <c r="P25" s="21">
        <v>867</v>
      </c>
    </row>
    <row r="26" spans="1:22" s="17" customFormat="1" x14ac:dyDescent="0.35"/>
    <row r="27" spans="1:22" s="17" customFormat="1" x14ac:dyDescent="0.35"/>
    <row r="28" spans="1:22" s="17" customFormat="1" x14ac:dyDescent="0.35"/>
    <row r="29" spans="1:22" s="17" customFormat="1" x14ac:dyDescent="0.35"/>
    <row r="30" spans="1:22" s="17" customFormat="1" x14ac:dyDescent="0.35"/>
    <row r="31" spans="1:22" s="17" customFormat="1" x14ac:dyDescent="0.35"/>
    <row r="32" spans="1:22" s="17" customFormat="1" x14ac:dyDescent="0.35"/>
    <row r="33" spans="1:22" s="17" customFormat="1" x14ac:dyDescent="0.35"/>
    <row r="34" spans="1:22" s="17" customFormat="1" x14ac:dyDescent="0.35"/>
    <row r="35" spans="1:22" s="17" customFormat="1" x14ac:dyDescent="0.35"/>
    <row r="36" spans="1:22" s="17" customFormat="1" x14ac:dyDescent="0.35"/>
    <row r="37" spans="1:22" s="17" customFormat="1" x14ac:dyDescent="0.35"/>
    <row r="38" spans="1:22" s="17" customFormat="1" x14ac:dyDescent="0.35"/>
    <row r="39" spans="1:22" s="17" customFormat="1" x14ac:dyDescent="0.35"/>
    <row r="40" spans="1:22" s="17" customFormat="1" x14ac:dyDescent="0.35"/>
    <row r="41" spans="1:22" s="17" customFormat="1" x14ac:dyDescent="0.35">
      <c r="A41" s="22" t="s">
        <v>21</v>
      </c>
      <c r="L41" s="22" t="s">
        <v>21</v>
      </c>
    </row>
    <row r="42" spans="1:22" s="17" customFormat="1" x14ac:dyDescent="0.35">
      <c r="A42" s="14" t="s">
        <v>22</v>
      </c>
      <c r="L42" s="14" t="s">
        <v>22</v>
      </c>
    </row>
    <row r="43" spans="1:22" s="17" customFormat="1" x14ac:dyDescent="0.35"/>
    <row r="47" spans="1:22" x14ac:dyDescent="0.35">
      <c r="J47" s="244" t="s">
        <v>215</v>
      </c>
      <c r="K47" s="244"/>
      <c r="U47" s="244" t="s">
        <v>215</v>
      </c>
      <c r="V47" s="244"/>
    </row>
  </sheetData>
  <mergeCells count="17">
    <mergeCell ref="Q4:R4"/>
    <mergeCell ref="S4:T4"/>
    <mergeCell ref="U4:V4"/>
    <mergeCell ref="U1:V1"/>
    <mergeCell ref="U47:V47"/>
    <mergeCell ref="L2:V2"/>
    <mergeCell ref="L4:L5"/>
    <mergeCell ref="M4:N4"/>
    <mergeCell ref="O4:P4"/>
    <mergeCell ref="J47:K47"/>
    <mergeCell ref="A2:K2"/>
    <mergeCell ref="A4:A5"/>
    <mergeCell ref="B4:C4"/>
    <mergeCell ref="D4:E4"/>
    <mergeCell ref="F4:G4"/>
    <mergeCell ref="H4:I4"/>
    <mergeCell ref="J4:K4"/>
  </mergeCells>
  <hyperlinks>
    <hyperlink ref="J1" location="Inhalt_SVB!A1" display="Zurück zur Übersicht"/>
    <hyperlink ref="U1" location="Inhalt_SVB!A1" display="Zurück zur Übersicht"/>
    <hyperlink ref="U47" location="Inhalt_SVB!A1" display="Zurück zur Übersicht"/>
    <hyperlink ref="J47" location="Inhalt_SVB!A1" display="Zurück zur Übersicht"/>
  </hyperlinks>
  <pageMargins left="0.51181102362204722" right="0.51181102362204722" top="0.78740157480314965" bottom="0.78740157480314965" header="0.31496062992125984" footer="0.31496062992125984"/>
  <pageSetup paperSize="9" orientation="portrait"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V47"/>
  <sheetViews>
    <sheetView showGridLines="0" view="pageLayout" topLeftCell="A2" zoomScale="90" zoomScaleNormal="100" zoomScalePageLayoutView="90" workbookViewId="0">
      <selection activeCell="K19" sqref="K19"/>
    </sheetView>
  </sheetViews>
  <sheetFormatPr baseColWidth="10" defaultColWidth="8" defaultRowHeight="14.5" x14ac:dyDescent="0.35"/>
  <cols>
    <col min="1" max="1" width="18.26953125" customWidth="1"/>
    <col min="2" max="2" width="7.1796875" customWidth="1"/>
    <col min="3" max="3" width="7.81640625" customWidth="1"/>
    <col min="4" max="4" width="7.1796875" customWidth="1"/>
    <col min="5" max="5" width="7.81640625" customWidth="1"/>
    <col min="6" max="6" width="6.7265625" customWidth="1"/>
    <col min="7" max="7" width="7.81640625" customWidth="1"/>
    <col min="8" max="8" width="6.7265625" customWidth="1"/>
    <col min="9" max="9" width="6.1796875" customWidth="1"/>
    <col min="10" max="11" width="7.81640625" customWidth="1"/>
    <col min="12" max="12" width="16.26953125" customWidth="1"/>
    <col min="13" max="13" width="6.7265625" customWidth="1"/>
    <col min="14" max="14" width="6.54296875" customWidth="1"/>
    <col min="15" max="15" width="8" customWidth="1"/>
    <col min="16" max="16" width="6.7265625" customWidth="1"/>
    <col min="17" max="17" width="8" customWidth="1"/>
    <col min="18" max="18" width="6.26953125" customWidth="1"/>
    <col min="19" max="19" width="6.7265625" customWidth="1"/>
    <col min="20" max="20" width="6.26953125" customWidth="1"/>
    <col min="21" max="22" width="7.7265625" customWidth="1"/>
    <col min="256" max="256" width="20.1796875" customWidth="1"/>
    <col min="257" max="266" width="7.81640625" customWidth="1"/>
    <col min="512" max="512" width="20.1796875" customWidth="1"/>
    <col min="513" max="522" width="7.81640625" customWidth="1"/>
    <col min="768" max="768" width="20.1796875" customWidth="1"/>
    <col min="769" max="778" width="7.81640625" customWidth="1"/>
    <col min="1024" max="1024" width="20.1796875" customWidth="1"/>
    <col min="1025" max="1034" width="7.81640625" customWidth="1"/>
    <col min="1280" max="1280" width="20.1796875" customWidth="1"/>
    <col min="1281" max="1290" width="7.81640625" customWidth="1"/>
    <col min="1536" max="1536" width="20.1796875" customWidth="1"/>
    <col min="1537" max="1546" width="7.81640625" customWidth="1"/>
    <col min="1792" max="1792" width="20.1796875" customWidth="1"/>
    <col min="1793" max="1802" width="7.81640625" customWidth="1"/>
    <col min="2048" max="2048" width="20.1796875" customWidth="1"/>
    <col min="2049" max="2058" width="7.81640625" customWidth="1"/>
    <col min="2304" max="2304" width="20.1796875" customWidth="1"/>
    <col min="2305" max="2314" width="7.81640625" customWidth="1"/>
    <col min="2560" max="2560" width="20.1796875" customWidth="1"/>
    <col min="2561" max="2570" width="7.81640625" customWidth="1"/>
    <col min="2816" max="2816" width="20.1796875" customWidth="1"/>
    <col min="2817" max="2826" width="7.81640625" customWidth="1"/>
    <col min="3072" max="3072" width="20.1796875" customWidth="1"/>
    <col min="3073" max="3082" width="7.81640625" customWidth="1"/>
    <col min="3328" max="3328" width="20.1796875" customWidth="1"/>
    <col min="3329" max="3338" width="7.81640625" customWidth="1"/>
    <col min="3584" max="3584" width="20.1796875" customWidth="1"/>
    <col min="3585" max="3594" width="7.81640625" customWidth="1"/>
    <col min="3840" max="3840" width="20.1796875" customWidth="1"/>
    <col min="3841" max="3850" width="7.81640625" customWidth="1"/>
    <col min="4096" max="4096" width="20.1796875" customWidth="1"/>
    <col min="4097" max="4106" width="7.81640625" customWidth="1"/>
    <col min="4352" max="4352" width="20.1796875" customWidth="1"/>
    <col min="4353" max="4362" width="7.81640625" customWidth="1"/>
    <col min="4608" max="4608" width="20.1796875" customWidth="1"/>
    <col min="4609" max="4618" width="7.81640625" customWidth="1"/>
    <col min="4864" max="4864" width="20.1796875" customWidth="1"/>
    <col min="4865" max="4874" width="7.81640625" customWidth="1"/>
    <col min="5120" max="5120" width="20.1796875" customWidth="1"/>
    <col min="5121" max="5130" width="7.81640625" customWidth="1"/>
    <col min="5376" max="5376" width="20.1796875" customWidth="1"/>
    <col min="5377" max="5386" width="7.81640625" customWidth="1"/>
    <col min="5632" max="5632" width="20.1796875" customWidth="1"/>
    <col min="5633" max="5642" width="7.81640625" customWidth="1"/>
    <col min="5888" max="5888" width="20.1796875" customWidth="1"/>
    <col min="5889" max="5898" width="7.81640625" customWidth="1"/>
    <col min="6144" max="6144" width="20.1796875" customWidth="1"/>
    <col min="6145" max="6154" width="7.81640625" customWidth="1"/>
    <col min="6400" max="6400" width="20.1796875" customWidth="1"/>
    <col min="6401" max="6410" width="7.81640625" customWidth="1"/>
    <col min="6656" max="6656" width="20.1796875" customWidth="1"/>
    <col min="6657" max="6666" width="7.81640625" customWidth="1"/>
    <col min="6912" max="6912" width="20.1796875" customWidth="1"/>
    <col min="6913" max="6922" width="7.81640625" customWidth="1"/>
    <col min="7168" max="7168" width="20.1796875" customWidth="1"/>
    <col min="7169" max="7178" width="7.81640625" customWidth="1"/>
    <col min="7424" max="7424" width="20.1796875" customWidth="1"/>
    <col min="7425" max="7434" width="7.81640625" customWidth="1"/>
    <col min="7680" max="7680" width="20.1796875" customWidth="1"/>
    <col min="7681" max="7690" width="7.81640625" customWidth="1"/>
    <col min="7936" max="7936" width="20.1796875" customWidth="1"/>
    <col min="7937" max="7946" width="7.81640625" customWidth="1"/>
    <col min="8192" max="8192" width="20.1796875" customWidth="1"/>
    <col min="8193" max="8202" width="7.81640625" customWidth="1"/>
    <col min="8448" max="8448" width="20.1796875" customWidth="1"/>
    <col min="8449" max="8458" width="7.81640625" customWidth="1"/>
    <col min="8704" max="8704" width="20.1796875" customWidth="1"/>
    <col min="8705" max="8714" width="7.81640625" customWidth="1"/>
    <col min="8960" max="8960" width="20.1796875" customWidth="1"/>
    <col min="8961" max="8970" width="7.81640625" customWidth="1"/>
    <col min="9216" max="9216" width="20.1796875" customWidth="1"/>
    <col min="9217" max="9226" width="7.81640625" customWidth="1"/>
    <col min="9472" max="9472" width="20.1796875" customWidth="1"/>
    <col min="9473" max="9482" width="7.81640625" customWidth="1"/>
    <col min="9728" max="9728" width="20.1796875" customWidth="1"/>
    <col min="9729" max="9738" width="7.81640625" customWidth="1"/>
    <col min="9984" max="9984" width="20.1796875" customWidth="1"/>
    <col min="9985" max="9994" width="7.81640625" customWidth="1"/>
    <col min="10240" max="10240" width="20.1796875" customWidth="1"/>
    <col min="10241" max="10250" width="7.81640625" customWidth="1"/>
    <col min="10496" max="10496" width="20.1796875" customWidth="1"/>
    <col min="10497" max="10506" width="7.81640625" customWidth="1"/>
    <col min="10752" max="10752" width="20.1796875" customWidth="1"/>
    <col min="10753" max="10762" width="7.81640625" customWidth="1"/>
    <col min="11008" max="11008" width="20.1796875" customWidth="1"/>
    <col min="11009" max="11018" width="7.81640625" customWidth="1"/>
    <col min="11264" max="11264" width="20.1796875" customWidth="1"/>
    <col min="11265" max="11274" width="7.81640625" customWidth="1"/>
    <col min="11520" max="11520" width="20.1796875" customWidth="1"/>
    <col min="11521" max="11530" width="7.81640625" customWidth="1"/>
    <col min="11776" max="11776" width="20.1796875" customWidth="1"/>
    <col min="11777" max="11786" width="7.81640625" customWidth="1"/>
    <col min="12032" max="12032" width="20.1796875" customWidth="1"/>
    <col min="12033" max="12042" width="7.81640625" customWidth="1"/>
    <col min="12288" max="12288" width="20.1796875" customWidth="1"/>
    <col min="12289" max="12298" width="7.81640625" customWidth="1"/>
    <col min="12544" max="12544" width="20.1796875" customWidth="1"/>
    <col min="12545" max="12554" width="7.81640625" customWidth="1"/>
    <col min="12800" max="12800" width="20.1796875" customWidth="1"/>
    <col min="12801" max="12810" width="7.81640625" customWidth="1"/>
    <col min="13056" max="13056" width="20.1796875" customWidth="1"/>
    <col min="13057" max="13066" width="7.81640625" customWidth="1"/>
    <col min="13312" max="13312" width="20.1796875" customWidth="1"/>
    <col min="13313" max="13322" width="7.81640625" customWidth="1"/>
    <col min="13568" max="13568" width="20.1796875" customWidth="1"/>
    <col min="13569" max="13578" width="7.81640625" customWidth="1"/>
    <col min="13824" max="13824" width="20.1796875" customWidth="1"/>
    <col min="13825" max="13834" width="7.81640625" customWidth="1"/>
    <col min="14080" max="14080" width="20.1796875" customWidth="1"/>
    <col min="14081" max="14090" width="7.81640625" customWidth="1"/>
    <col min="14336" max="14336" width="20.1796875" customWidth="1"/>
    <col min="14337" max="14346" width="7.81640625" customWidth="1"/>
    <col min="14592" max="14592" width="20.1796875" customWidth="1"/>
    <col min="14593" max="14602" width="7.81640625" customWidth="1"/>
    <col min="14848" max="14848" width="20.1796875" customWidth="1"/>
    <col min="14849" max="14858" width="7.81640625" customWidth="1"/>
    <col min="15104" max="15104" width="20.1796875" customWidth="1"/>
    <col min="15105" max="15114" width="7.81640625" customWidth="1"/>
    <col min="15360" max="15360" width="20.1796875" customWidth="1"/>
    <col min="15361" max="15370" width="7.81640625" customWidth="1"/>
    <col min="15616" max="15616" width="20.1796875" customWidth="1"/>
    <col min="15617" max="15626" width="7.81640625" customWidth="1"/>
    <col min="15872" max="15872" width="20.1796875" customWidth="1"/>
    <col min="15873" max="15882" width="7.81640625" customWidth="1"/>
    <col min="16128" max="16128" width="20.1796875" customWidth="1"/>
    <col min="16129" max="16138" width="7.81640625" customWidth="1"/>
  </cols>
  <sheetData>
    <row r="1" spans="1:22" x14ac:dyDescent="0.35">
      <c r="J1" s="244" t="s">
        <v>215</v>
      </c>
      <c r="K1" s="244"/>
      <c r="U1" s="244" t="s">
        <v>215</v>
      </c>
      <c r="V1" s="244"/>
    </row>
    <row r="2" spans="1:22" ht="21.75" customHeight="1" x14ac:dyDescent="0.35">
      <c r="A2" s="251" t="s">
        <v>27</v>
      </c>
      <c r="B2" s="252"/>
      <c r="C2" s="252"/>
      <c r="D2" s="252"/>
      <c r="E2" s="252"/>
      <c r="F2" s="253"/>
      <c r="G2" s="254"/>
      <c r="H2" s="254"/>
      <c r="I2" s="254"/>
      <c r="J2" s="254"/>
      <c r="K2" s="254"/>
      <c r="L2" s="251" t="s">
        <v>71</v>
      </c>
      <c r="M2" s="252"/>
      <c r="N2" s="252"/>
      <c r="O2" s="252"/>
      <c r="P2" s="252"/>
      <c r="Q2" s="253"/>
      <c r="R2" s="254"/>
      <c r="S2" s="254"/>
      <c r="T2" s="254"/>
      <c r="U2" s="254"/>
      <c r="V2" s="254"/>
    </row>
    <row r="3" spans="1:22" ht="12" customHeight="1" x14ac:dyDescent="0.35">
      <c r="A3" s="1"/>
      <c r="B3" s="15"/>
      <c r="C3" s="15"/>
      <c r="D3" s="15"/>
      <c r="E3" s="15"/>
      <c r="F3" s="3"/>
      <c r="L3" s="1"/>
      <c r="M3" s="47"/>
      <c r="N3" s="47"/>
      <c r="O3" s="47"/>
      <c r="P3" s="47"/>
      <c r="Q3" s="49"/>
    </row>
    <row r="4" spans="1:22" ht="27.75" customHeight="1" x14ac:dyDescent="0.35">
      <c r="A4" s="245"/>
      <c r="B4" s="247" t="s">
        <v>1</v>
      </c>
      <c r="C4" s="247"/>
      <c r="D4" s="247" t="s">
        <v>2</v>
      </c>
      <c r="E4" s="247"/>
      <c r="F4" s="247" t="s">
        <v>3</v>
      </c>
      <c r="G4" s="248"/>
      <c r="H4" s="249" t="s">
        <v>4</v>
      </c>
      <c r="I4" s="250"/>
      <c r="J4" s="247" t="s">
        <v>5</v>
      </c>
      <c r="K4" s="248"/>
      <c r="L4" s="245"/>
      <c r="M4" s="247" t="s">
        <v>1</v>
      </c>
      <c r="N4" s="247"/>
      <c r="O4" s="247" t="s">
        <v>2</v>
      </c>
      <c r="P4" s="247"/>
      <c r="Q4" s="247" t="s">
        <v>3</v>
      </c>
      <c r="R4" s="248"/>
      <c r="S4" s="249" t="s">
        <v>4</v>
      </c>
      <c r="T4" s="250"/>
      <c r="U4" s="247" t="s">
        <v>5</v>
      </c>
      <c r="V4" s="248"/>
    </row>
    <row r="5" spans="1:22" ht="15.75" customHeight="1" x14ac:dyDescent="0.35">
      <c r="A5" s="246"/>
      <c r="B5" s="16" t="s">
        <v>6</v>
      </c>
      <c r="C5" s="16" t="s">
        <v>7</v>
      </c>
      <c r="D5" s="16" t="s">
        <v>6</v>
      </c>
      <c r="E5" s="16" t="s">
        <v>7</v>
      </c>
      <c r="F5" s="16" t="s">
        <v>6</v>
      </c>
      <c r="G5" s="16" t="s">
        <v>7</v>
      </c>
      <c r="H5" s="16" t="s">
        <v>6</v>
      </c>
      <c r="I5" s="16" t="s">
        <v>7</v>
      </c>
      <c r="J5" s="16" t="s">
        <v>6</v>
      </c>
      <c r="K5" s="16" t="s">
        <v>7</v>
      </c>
      <c r="L5" s="246"/>
      <c r="M5" s="48" t="s">
        <v>6</v>
      </c>
      <c r="N5" s="48" t="s">
        <v>7</v>
      </c>
      <c r="O5" s="48" t="s">
        <v>6</v>
      </c>
      <c r="P5" s="48" t="s">
        <v>7</v>
      </c>
      <c r="Q5" s="48" t="s">
        <v>6</v>
      </c>
      <c r="R5" s="48" t="s">
        <v>7</v>
      </c>
      <c r="S5" s="48" t="s">
        <v>6</v>
      </c>
      <c r="T5" s="48" t="s">
        <v>7</v>
      </c>
      <c r="U5" s="48" t="s">
        <v>6</v>
      </c>
      <c r="V5" s="48" t="s">
        <v>7</v>
      </c>
    </row>
    <row r="6" spans="1:22" x14ac:dyDescent="0.35">
      <c r="A6" s="5" t="s">
        <v>8</v>
      </c>
      <c r="B6" s="6">
        <v>9577</v>
      </c>
      <c r="C6" s="7">
        <v>0.9241532374794944</v>
      </c>
      <c r="D6" s="6">
        <v>59843</v>
      </c>
      <c r="E6" s="7">
        <v>0.92040665661816723</v>
      </c>
      <c r="F6" s="6">
        <v>27074</v>
      </c>
      <c r="G6" s="7">
        <v>0.95103273851341863</v>
      </c>
      <c r="H6" s="8">
        <v>422</v>
      </c>
      <c r="I6" s="7">
        <v>0.94831460674157309</v>
      </c>
      <c r="J6" s="6">
        <v>96916</v>
      </c>
      <c r="K6" s="7">
        <v>0.92925767541756954</v>
      </c>
      <c r="L6" s="5" t="s">
        <v>8</v>
      </c>
      <c r="M6" s="6">
        <v>191950</v>
      </c>
      <c r="N6" s="7">
        <v>0.89636783069178394</v>
      </c>
      <c r="O6" s="6">
        <v>1171085</v>
      </c>
      <c r="P6" s="7">
        <v>0.88136791015064953</v>
      </c>
      <c r="Q6" s="6">
        <v>520896</v>
      </c>
      <c r="R6" s="7">
        <v>0.92733312682254676</v>
      </c>
      <c r="S6" s="8">
        <v>8468</v>
      </c>
      <c r="T6" s="7">
        <v>0.92344601962922579</v>
      </c>
      <c r="U6" s="6">
        <v>1892399</v>
      </c>
      <c r="V6" s="7">
        <v>0.89528508486620151</v>
      </c>
    </row>
    <row r="7" spans="1:22" ht="16.5" customHeight="1" x14ac:dyDescent="0.35">
      <c r="A7" s="5" t="s">
        <v>9</v>
      </c>
      <c r="B7" s="6">
        <v>778</v>
      </c>
      <c r="C7" s="7">
        <v>7.5074785293833837E-2</v>
      </c>
      <c r="D7" s="6">
        <v>5135</v>
      </c>
      <c r="E7" s="7">
        <v>7.8978129133470729E-2</v>
      </c>
      <c r="F7" s="6">
        <v>1383</v>
      </c>
      <c r="G7" s="7">
        <v>4.858086272305747E-2</v>
      </c>
      <c r="H7" s="8">
        <v>22</v>
      </c>
      <c r="I7" s="7">
        <v>4.9438202247191011E-2</v>
      </c>
      <c r="J7" s="6">
        <v>7318</v>
      </c>
      <c r="K7" s="7">
        <v>7.0167027825186495E-2</v>
      </c>
      <c r="L7" s="5" t="s">
        <v>9</v>
      </c>
      <c r="M7" s="6">
        <v>22016</v>
      </c>
      <c r="N7" s="7">
        <v>0.10281028476431527</v>
      </c>
      <c r="O7" s="6">
        <v>156556</v>
      </c>
      <c r="P7" s="7">
        <v>0.11782529410038135</v>
      </c>
      <c r="Q7" s="6">
        <v>40455</v>
      </c>
      <c r="R7" s="7">
        <v>7.2020636836539587E-2</v>
      </c>
      <c r="S7" s="8">
        <v>699</v>
      </c>
      <c r="T7" s="7">
        <v>7.6226826608505993E-2</v>
      </c>
      <c r="U7" s="6">
        <v>219726</v>
      </c>
      <c r="V7" s="7">
        <v>0.10395133930915784</v>
      </c>
    </row>
    <row r="8" spans="1:22" x14ac:dyDescent="0.35">
      <c r="A8" s="9" t="s">
        <v>10</v>
      </c>
      <c r="B8" s="6" t="s">
        <v>23</v>
      </c>
      <c r="C8" s="7" t="s">
        <v>11</v>
      </c>
      <c r="D8" s="6">
        <v>77</v>
      </c>
      <c r="E8" s="7">
        <v>1.1842874280968347E-3</v>
      </c>
      <c r="F8" s="6">
        <v>35</v>
      </c>
      <c r="G8" s="7">
        <v>1.2294506112125896E-3</v>
      </c>
      <c r="H8" s="8" t="s">
        <v>23</v>
      </c>
      <c r="I8" s="7" t="s">
        <v>11</v>
      </c>
      <c r="J8" s="6">
        <v>124</v>
      </c>
      <c r="K8" s="7">
        <v>1.1889466316374864E-3</v>
      </c>
      <c r="L8" s="9" t="s">
        <v>10</v>
      </c>
      <c r="M8" s="6">
        <v>773</v>
      </c>
      <c r="N8" s="7">
        <v>3.6097542752005678E-3</v>
      </c>
      <c r="O8" s="6">
        <v>6475</v>
      </c>
      <c r="P8" s="7">
        <v>4.8731366367304298E-3</v>
      </c>
      <c r="Q8" s="6">
        <v>2276</v>
      </c>
      <c r="R8" s="7">
        <v>4.051884054874901E-3</v>
      </c>
      <c r="S8" s="8">
        <v>40</v>
      </c>
      <c r="T8" s="7">
        <v>4.3620501635768813E-3</v>
      </c>
      <c r="U8" s="6">
        <v>9564</v>
      </c>
      <c r="V8" s="7">
        <v>4.5246835110673549E-3</v>
      </c>
    </row>
    <row r="9" spans="1:22" x14ac:dyDescent="0.35">
      <c r="A9" s="9" t="s">
        <v>12</v>
      </c>
      <c r="B9" s="6" t="s">
        <v>23</v>
      </c>
      <c r="C9" s="7" t="s">
        <v>11</v>
      </c>
      <c r="D9" s="6">
        <v>444</v>
      </c>
      <c r="E9" s="7">
        <v>6.8288781568181115E-3</v>
      </c>
      <c r="F9" s="6">
        <v>154</v>
      </c>
      <c r="G9" s="7">
        <v>5.4095826893353939E-3</v>
      </c>
      <c r="H9" s="8" t="s">
        <v>23</v>
      </c>
      <c r="I9" s="7" t="s">
        <v>11</v>
      </c>
      <c r="J9" s="6">
        <v>661</v>
      </c>
      <c r="K9" s="7">
        <v>6.3378526089707945E-3</v>
      </c>
      <c r="L9" s="9" t="s">
        <v>12</v>
      </c>
      <c r="M9" s="6">
        <v>2613</v>
      </c>
      <c r="N9" s="7">
        <v>1.2202183597799591E-2</v>
      </c>
      <c r="O9" s="6">
        <v>14168</v>
      </c>
      <c r="P9" s="7">
        <v>1.0662949786748531E-2</v>
      </c>
      <c r="Q9" s="6">
        <v>5890</v>
      </c>
      <c r="R9" s="7">
        <v>1.0485763217580477E-2</v>
      </c>
      <c r="S9" s="8">
        <v>86</v>
      </c>
      <c r="T9" s="7">
        <v>9.3784078516902947E-3</v>
      </c>
      <c r="U9" s="6">
        <v>22757</v>
      </c>
      <c r="V9" s="7">
        <v>1.0766229889309892E-2</v>
      </c>
    </row>
    <row r="10" spans="1:22" ht="15.75" customHeight="1" x14ac:dyDescent="0.35">
      <c r="A10" s="9" t="s">
        <v>13</v>
      </c>
      <c r="B10" s="6">
        <v>5</v>
      </c>
      <c r="C10" s="7">
        <v>4.8248576666988323E-4</v>
      </c>
      <c r="D10" s="6">
        <v>71</v>
      </c>
      <c r="E10" s="7">
        <v>1.0920052908425359E-3</v>
      </c>
      <c r="F10" s="6">
        <v>10</v>
      </c>
      <c r="G10" s="7">
        <v>3.5127160320359699E-4</v>
      </c>
      <c r="H10" s="8">
        <v>0</v>
      </c>
      <c r="I10" s="7" t="s">
        <v>11</v>
      </c>
      <c r="J10" s="6">
        <v>86</v>
      </c>
      <c r="K10" s="7">
        <v>8.2459201871632121E-4</v>
      </c>
      <c r="L10" s="9" t="s">
        <v>13</v>
      </c>
      <c r="M10" s="6">
        <v>185</v>
      </c>
      <c r="N10" s="7">
        <v>8.6391273080479308E-4</v>
      </c>
      <c r="O10" s="6">
        <v>2031</v>
      </c>
      <c r="P10" s="7">
        <v>1.5285467967875682E-3</v>
      </c>
      <c r="Q10" s="6">
        <v>195</v>
      </c>
      <c r="R10" s="7">
        <v>3.4715175338339438E-4</v>
      </c>
      <c r="S10" s="8">
        <v>3</v>
      </c>
      <c r="T10" s="7">
        <v>3.2715376226826609E-4</v>
      </c>
      <c r="U10" s="6">
        <v>2414</v>
      </c>
      <c r="V10" s="7">
        <v>1.1420520698156205E-3</v>
      </c>
    </row>
    <row r="11" spans="1:22" x14ac:dyDescent="0.35">
      <c r="A11" s="9" t="s">
        <v>14</v>
      </c>
      <c r="B11" s="6">
        <v>18</v>
      </c>
      <c r="C11" s="7">
        <v>1.7369487600115796E-3</v>
      </c>
      <c r="D11" s="6">
        <v>148</v>
      </c>
      <c r="E11" s="7">
        <v>2.2762927189393708E-3</v>
      </c>
      <c r="F11" s="6">
        <v>18</v>
      </c>
      <c r="G11" s="7">
        <v>6.3228888576647465E-4</v>
      </c>
      <c r="H11" s="8">
        <v>0</v>
      </c>
      <c r="I11" s="7" t="s">
        <v>11</v>
      </c>
      <c r="J11" s="6">
        <v>184</v>
      </c>
      <c r="K11" s="7">
        <v>1.7642433888814314E-3</v>
      </c>
      <c r="L11" s="9" t="s">
        <v>14</v>
      </c>
      <c r="M11" s="6">
        <v>440</v>
      </c>
      <c r="N11" s="7">
        <v>2.0547113597519403E-3</v>
      </c>
      <c r="O11" s="6">
        <v>3112</v>
      </c>
      <c r="P11" s="7">
        <v>2.342116017529745E-3</v>
      </c>
      <c r="Q11" s="6">
        <v>312</v>
      </c>
      <c r="R11" s="7">
        <v>5.55442805413431E-4</v>
      </c>
      <c r="S11" s="8">
        <v>3</v>
      </c>
      <c r="T11" s="7">
        <v>3.2715376226826609E-4</v>
      </c>
      <c r="U11" s="6">
        <v>3867</v>
      </c>
      <c r="V11" s="7">
        <v>1.8294595501147492E-3</v>
      </c>
    </row>
    <row r="12" spans="1:22" x14ac:dyDescent="0.35">
      <c r="A12" s="9" t="s">
        <v>15</v>
      </c>
      <c r="B12" s="6">
        <v>32</v>
      </c>
      <c r="C12" s="7">
        <v>3.0879089066872529E-3</v>
      </c>
      <c r="D12" s="6">
        <v>369</v>
      </c>
      <c r="E12" s="7">
        <v>5.6753514411393771E-3</v>
      </c>
      <c r="F12" s="6">
        <v>79</v>
      </c>
      <c r="G12" s="7">
        <v>2.7750456653084163E-3</v>
      </c>
      <c r="H12" s="8">
        <v>0</v>
      </c>
      <c r="I12" s="7" t="s">
        <v>11</v>
      </c>
      <c r="J12" s="6">
        <v>480</v>
      </c>
      <c r="K12" s="7">
        <v>4.6023740579515604E-3</v>
      </c>
      <c r="L12" s="9" t="s">
        <v>15</v>
      </c>
      <c r="M12" s="6">
        <v>799</v>
      </c>
      <c r="N12" s="7">
        <v>3.7311690373677282E-3</v>
      </c>
      <c r="O12" s="6">
        <v>8366</v>
      </c>
      <c r="P12" s="7">
        <v>6.2963183170481512E-3</v>
      </c>
      <c r="Q12" s="6">
        <v>1909</v>
      </c>
      <c r="R12" s="7">
        <v>3.398526652353333E-3</v>
      </c>
      <c r="S12" s="8">
        <v>18</v>
      </c>
      <c r="T12" s="7">
        <v>1.9629225736095966E-3</v>
      </c>
      <c r="U12" s="6">
        <v>11092</v>
      </c>
      <c r="V12" s="7">
        <v>5.2475731393516415E-3</v>
      </c>
    </row>
    <row r="13" spans="1:22" x14ac:dyDescent="0.35">
      <c r="A13" s="9" t="s">
        <v>16</v>
      </c>
      <c r="B13" s="6">
        <v>356</v>
      </c>
      <c r="C13" s="7">
        <v>3.4352986586895687E-2</v>
      </c>
      <c r="D13" s="6">
        <v>1463</v>
      </c>
      <c r="E13" s="7">
        <v>2.250146113383986E-2</v>
      </c>
      <c r="F13" s="6" t="s">
        <v>23</v>
      </c>
      <c r="G13" s="7" t="s">
        <v>11</v>
      </c>
      <c r="H13" s="8" t="s">
        <v>23</v>
      </c>
      <c r="I13" s="7" t="s">
        <v>11</v>
      </c>
      <c r="J13" s="6">
        <v>2040</v>
      </c>
      <c r="K13" s="7">
        <v>1.956008974629413E-2</v>
      </c>
      <c r="L13" s="9" t="s">
        <v>16</v>
      </c>
      <c r="M13" s="6">
        <v>8600</v>
      </c>
      <c r="N13" s="7">
        <v>4.016026748606065E-2</v>
      </c>
      <c r="O13" s="6">
        <v>40756</v>
      </c>
      <c r="P13" s="7">
        <v>3.067329062032207E-2</v>
      </c>
      <c r="Q13" s="6">
        <v>6368</v>
      </c>
      <c r="R13" s="7">
        <v>1.1336730079720284E-2</v>
      </c>
      <c r="S13" s="8">
        <v>77</v>
      </c>
      <c r="T13" s="7">
        <v>8.3969465648854966E-3</v>
      </c>
      <c r="U13" s="6">
        <v>55801</v>
      </c>
      <c r="V13" s="7">
        <v>2.6399191196264059E-2</v>
      </c>
    </row>
    <row r="14" spans="1:22" x14ac:dyDescent="0.35">
      <c r="A14" s="9" t="s">
        <v>17</v>
      </c>
      <c r="B14" s="6">
        <v>8</v>
      </c>
      <c r="C14" s="7">
        <v>7.7197722667181324E-4</v>
      </c>
      <c r="D14" s="6">
        <v>58</v>
      </c>
      <c r="E14" s="7">
        <v>8.9206066012488853E-4</v>
      </c>
      <c r="F14" s="6">
        <v>14</v>
      </c>
      <c r="G14" s="7">
        <v>4.9178024448503588E-4</v>
      </c>
      <c r="H14" s="8">
        <v>0</v>
      </c>
      <c r="I14" s="7" t="s">
        <v>11</v>
      </c>
      <c r="J14" s="6">
        <v>80</v>
      </c>
      <c r="K14" s="7">
        <v>7.6706234299192663E-4</v>
      </c>
      <c r="L14" s="9" t="s">
        <v>17</v>
      </c>
      <c r="M14" s="6">
        <v>509</v>
      </c>
      <c r="N14" s="7">
        <v>2.3769274593494036E-3</v>
      </c>
      <c r="O14" s="6">
        <v>4620</v>
      </c>
      <c r="P14" s="7">
        <v>3.4770488435049555E-3</v>
      </c>
      <c r="Q14" s="6">
        <v>830</v>
      </c>
      <c r="R14" s="7">
        <v>1.4776202836318838E-3</v>
      </c>
      <c r="S14" s="8">
        <v>16</v>
      </c>
      <c r="T14" s="7">
        <v>1.7448200654307524E-3</v>
      </c>
      <c r="U14" s="6">
        <v>5975</v>
      </c>
      <c r="V14" s="7">
        <v>2.8267444561509251E-3</v>
      </c>
    </row>
    <row r="15" spans="1:22" ht="23.15" customHeight="1" x14ac:dyDescent="0.35">
      <c r="A15" s="9" t="s">
        <v>18</v>
      </c>
      <c r="B15" s="6">
        <v>95</v>
      </c>
      <c r="C15" s="7">
        <v>9.1672295667277817E-3</v>
      </c>
      <c r="D15" s="6">
        <v>591</v>
      </c>
      <c r="E15" s="7">
        <v>9.0897905195484324E-3</v>
      </c>
      <c r="F15" s="6">
        <v>192</v>
      </c>
      <c r="G15" s="7">
        <v>6.744414781509063E-3</v>
      </c>
      <c r="H15" s="8">
        <v>5</v>
      </c>
      <c r="I15" s="7">
        <v>1.1235955056179775E-2</v>
      </c>
      <c r="J15" s="6">
        <v>883</v>
      </c>
      <c r="K15" s="7">
        <v>8.4664506107733906E-3</v>
      </c>
      <c r="L15" s="9" t="s">
        <v>18</v>
      </c>
      <c r="M15" s="6">
        <v>2448</v>
      </c>
      <c r="N15" s="7">
        <v>1.1431666837892613E-2</v>
      </c>
      <c r="O15" s="6">
        <v>18910</v>
      </c>
      <c r="P15" s="7">
        <v>1.423181680317721E-2</v>
      </c>
      <c r="Q15" s="6">
        <v>6709</v>
      </c>
      <c r="R15" s="7">
        <v>1.1943800581790733E-2</v>
      </c>
      <c r="S15" s="8">
        <v>121</v>
      </c>
      <c r="T15" s="7">
        <v>1.3195201744820065E-2</v>
      </c>
      <c r="U15" s="6">
        <v>28188</v>
      </c>
      <c r="V15" s="7">
        <v>1.3335610498741803E-2</v>
      </c>
    </row>
    <row r="16" spans="1:22" ht="34.5" customHeight="1" x14ac:dyDescent="0.35">
      <c r="A16" s="9" t="s">
        <v>19</v>
      </c>
      <c r="B16" s="6">
        <v>21</v>
      </c>
      <c r="C16" s="7">
        <v>2.0264402200135096E-3</v>
      </c>
      <c r="D16" s="6">
        <v>216</v>
      </c>
      <c r="E16" s="7">
        <v>3.3221569411547571E-3</v>
      </c>
      <c r="F16" s="6">
        <v>47</v>
      </c>
      <c r="G16" s="7">
        <v>1.6509765350569061E-3</v>
      </c>
      <c r="H16" s="8">
        <v>0</v>
      </c>
      <c r="I16" s="7" t="s">
        <v>11</v>
      </c>
      <c r="J16" s="6">
        <v>284</v>
      </c>
      <c r="K16" s="7">
        <v>2.7230713176213395E-3</v>
      </c>
      <c r="L16" s="9" t="s">
        <v>19</v>
      </c>
      <c r="M16" s="6">
        <v>450</v>
      </c>
      <c r="N16" s="7">
        <v>2.1014093452008482E-3</v>
      </c>
      <c r="O16" s="6">
        <v>5484</v>
      </c>
      <c r="P16" s="7">
        <v>4.1273021337188695E-3</v>
      </c>
      <c r="Q16" s="6">
        <v>908</v>
      </c>
      <c r="R16" s="7">
        <v>1.6164809849852416E-3</v>
      </c>
      <c r="S16" s="8">
        <v>13</v>
      </c>
      <c r="T16" s="7">
        <v>1.4176663031624864E-3</v>
      </c>
      <c r="U16" s="6">
        <v>6855</v>
      </c>
      <c r="V16" s="7">
        <v>3.243068325843446E-3</v>
      </c>
    </row>
    <row r="17" spans="1:22" x14ac:dyDescent="0.35">
      <c r="A17" s="10" t="s">
        <v>20</v>
      </c>
      <c r="B17" s="6">
        <v>243</v>
      </c>
      <c r="C17" s="7">
        <v>2.3448808260156325E-2</v>
      </c>
      <c r="D17" s="6">
        <v>1698</v>
      </c>
      <c r="E17" s="7">
        <v>2.6115844842966564E-2</v>
      </c>
      <c r="F17" s="6">
        <v>27074</v>
      </c>
      <c r="G17" s="7">
        <v>0.95103273851341863</v>
      </c>
      <c r="H17" s="8">
        <v>17</v>
      </c>
      <c r="I17" s="7">
        <v>3.8202247191011236E-2</v>
      </c>
      <c r="J17" s="6">
        <v>2496</v>
      </c>
      <c r="K17" s="7">
        <v>2.3932345101348111E-2</v>
      </c>
      <c r="L17" s="10" t="s">
        <v>20</v>
      </c>
      <c r="M17" s="6">
        <v>5199</v>
      </c>
      <c r="N17" s="7">
        <v>2.4278282634887131E-2</v>
      </c>
      <c r="O17" s="6">
        <v>52634</v>
      </c>
      <c r="P17" s="7">
        <v>3.9612768144813813E-2</v>
      </c>
      <c r="Q17" s="6">
        <v>520896</v>
      </c>
      <c r="R17" s="7">
        <v>0.92733312682254676</v>
      </c>
      <c r="S17" s="8">
        <v>322</v>
      </c>
      <c r="T17" s="7">
        <v>3.5114503816793895E-2</v>
      </c>
      <c r="U17" s="6">
        <v>73213</v>
      </c>
      <c r="V17" s="7">
        <v>3.4636726672498355E-2</v>
      </c>
    </row>
    <row r="18" spans="1:22" x14ac:dyDescent="0.35">
      <c r="A18" s="11" t="s">
        <v>5</v>
      </c>
      <c r="B18" s="6">
        <v>10363</v>
      </c>
      <c r="C18" s="7">
        <v>1</v>
      </c>
      <c r="D18" s="6">
        <v>65018</v>
      </c>
      <c r="E18" s="7">
        <v>1</v>
      </c>
      <c r="F18" s="12">
        <v>28468</v>
      </c>
      <c r="G18" s="7">
        <v>1</v>
      </c>
      <c r="H18" s="12">
        <v>445</v>
      </c>
      <c r="I18" s="7">
        <v>1</v>
      </c>
      <c r="J18" s="12">
        <v>104294</v>
      </c>
      <c r="K18" s="7">
        <v>1</v>
      </c>
      <c r="L18" s="11" t="s">
        <v>5</v>
      </c>
      <c r="M18" s="6">
        <v>214142</v>
      </c>
      <c r="N18" s="7">
        <v>1</v>
      </c>
      <c r="O18" s="6">
        <v>1328713</v>
      </c>
      <c r="P18" s="7">
        <v>1</v>
      </c>
      <c r="Q18" s="12">
        <v>561714</v>
      </c>
      <c r="R18" s="7">
        <v>1</v>
      </c>
      <c r="S18" s="12">
        <v>9170</v>
      </c>
      <c r="T18" s="7">
        <v>1</v>
      </c>
      <c r="U18" s="12">
        <v>2113739</v>
      </c>
      <c r="V18" s="7">
        <v>1</v>
      </c>
    </row>
    <row r="19" spans="1:22" x14ac:dyDescent="0.35">
      <c r="A19" s="13" t="s">
        <v>21</v>
      </c>
      <c r="K19" s="210"/>
      <c r="L19" s="13" t="s">
        <v>21</v>
      </c>
    </row>
    <row r="20" spans="1:22" x14ac:dyDescent="0.35">
      <c r="A20" s="14" t="s">
        <v>22</v>
      </c>
      <c r="K20" s="210"/>
      <c r="L20" s="14" t="s">
        <v>22</v>
      </c>
    </row>
    <row r="22" spans="1:22" s="17" customFormat="1" x14ac:dyDescent="0.35"/>
    <row r="23" spans="1:22" s="17" customFormat="1" ht="13.5" customHeight="1" x14ac:dyDescent="0.35">
      <c r="A23" s="18"/>
      <c r="B23" s="19" t="s">
        <v>1</v>
      </c>
      <c r="C23" s="19" t="s">
        <v>2</v>
      </c>
      <c r="D23" s="19" t="s">
        <v>3</v>
      </c>
      <c r="E23" s="19" t="s">
        <v>4</v>
      </c>
      <c r="L23" s="18"/>
      <c r="M23" s="19" t="s">
        <v>1</v>
      </c>
      <c r="N23" s="19" t="s">
        <v>2</v>
      </c>
      <c r="O23" s="19" t="s">
        <v>3</v>
      </c>
      <c r="P23" s="19" t="s">
        <v>4</v>
      </c>
    </row>
    <row r="24" spans="1:22" s="17" customFormat="1" x14ac:dyDescent="0.35">
      <c r="A24" s="20" t="s">
        <v>8</v>
      </c>
      <c r="B24" s="21">
        <f>B6</f>
        <v>9577</v>
      </c>
      <c r="C24" s="21">
        <f>D6</f>
        <v>59843</v>
      </c>
      <c r="D24" s="21">
        <f>F6</f>
        <v>27074</v>
      </c>
      <c r="E24" s="21">
        <f>H6</f>
        <v>422</v>
      </c>
      <c r="L24" s="20" t="s">
        <v>8</v>
      </c>
      <c r="M24" s="21">
        <v>191950</v>
      </c>
      <c r="N24" s="21">
        <v>1171085</v>
      </c>
      <c r="O24" s="21">
        <v>520896</v>
      </c>
      <c r="P24" s="21">
        <v>8468</v>
      </c>
    </row>
    <row r="25" spans="1:22" s="17" customFormat="1" x14ac:dyDescent="0.35">
      <c r="A25" s="20" t="s">
        <v>30</v>
      </c>
      <c r="B25" s="21">
        <f>B7</f>
        <v>778</v>
      </c>
      <c r="C25" s="21">
        <f>D7</f>
        <v>5135</v>
      </c>
      <c r="D25" s="21">
        <f>F7</f>
        <v>1383</v>
      </c>
      <c r="E25" s="21">
        <f>H7</f>
        <v>22</v>
      </c>
      <c r="L25" s="20" t="s">
        <v>30</v>
      </c>
      <c r="M25" s="21">
        <v>22016</v>
      </c>
      <c r="N25" s="21">
        <v>156556</v>
      </c>
      <c r="O25" s="21">
        <v>40455</v>
      </c>
      <c r="P25" s="21">
        <v>699</v>
      </c>
    </row>
    <row r="26" spans="1:22" s="17" customFormat="1" x14ac:dyDescent="0.35"/>
    <row r="27" spans="1:22" s="17" customFormat="1" x14ac:dyDescent="0.35"/>
    <row r="28" spans="1:22" s="17" customFormat="1" x14ac:dyDescent="0.35"/>
    <row r="29" spans="1:22" s="17" customFormat="1" x14ac:dyDescent="0.35"/>
    <row r="30" spans="1:22" s="17" customFormat="1" x14ac:dyDescent="0.35"/>
    <row r="31" spans="1:22" s="17" customFormat="1" x14ac:dyDescent="0.35"/>
    <row r="32" spans="1:22" s="17" customFormat="1" x14ac:dyDescent="0.35"/>
    <row r="33" spans="1:22" s="17" customFormat="1" x14ac:dyDescent="0.35"/>
    <row r="34" spans="1:22" s="17" customFormat="1" x14ac:dyDescent="0.35"/>
    <row r="35" spans="1:22" s="17" customFormat="1" x14ac:dyDescent="0.35"/>
    <row r="36" spans="1:22" s="17" customFormat="1" x14ac:dyDescent="0.35"/>
    <row r="37" spans="1:22" s="17" customFormat="1" x14ac:dyDescent="0.35"/>
    <row r="38" spans="1:22" s="17" customFormat="1" x14ac:dyDescent="0.35"/>
    <row r="39" spans="1:22" s="17" customFormat="1" x14ac:dyDescent="0.35"/>
    <row r="40" spans="1:22" s="17" customFormat="1" x14ac:dyDescent="0.35"/>
    <row r="41" spans="1:22" s="17" customFormat="1" x14ac:dyDescent="0.35">
      <c r="A41" s="22" t="s">
        <v>21</v>
      </c>
      <c r="L41" s="22" t="s">
        <v>21</v>
      </c>
    </row>
    <row r="42" spans="1:22" s="17" customFormat="1" x14ac:dyDescent="0.35">
      <c r="A42" s="14" t="s">
        <v>22</v>
      </c>
      <c r="L42" s="14" t="s">
        <v>22</v>
      </c>
    </row>
    <row r="43" spans="1:22" s="17" customFormat="1" x14ac:dyDescent="0.35"/>
    <row r="47" spans="1:22" x14ac:dyDescent="0.35">
      <c r="J47" s="244" t="s">
        <v>215</v>
      </c>
      <c r="K47" s="244"/>
      <c r="U47" s="244" t="s">
        <v>215</v>
      </c>
      <c r="V47" s="244"/>
    </row>
  </sheetData>
  <mergeCells count="18">
    <mergeCell ref="S4:T4"/>
    <mergeCell ref="U4:V4"/>
    <mergeCell ref="J1:K1"/>
    <mergeCell ref="U1:V1"/>
    <mergeCell ref="J47:K47"/>
    <mergeCell ref="U47:V47"/>
    <mergeCell ref="A2:K2"/>
    <mergeCell ref="A4:A5"/>
    <mergeCell ref="B4:C4"/>
    <mergeCell ref="D4:E4"/>
    <mergeCell ref="F4:G4"/>
    <mergeCell ref="H4:I4"/>
    <mergeCell ref="J4:K4"/>
    <mergeCell ref="L2:V2"/>
    <mergeCell ref="L4:L5"/>
    <mergeCell ref="M4:N4"/>
    <mergeCell ref="O4:P4"/>
    <mergeCell ref="Q4:R4"/>
  </mergeCells>
  <hyperlinks>
    <hyperlink ref="J1" location="Inhalt_SVB!A1" display="Zurück zur Übersicht"/>
    <hyperlink ref="U1" location="Inhalt_SVB!A1" display="Zurück zur Übersicht"/>
    <hyperlink ref="J47" location="Inhalt_SVB!A1" display="Zurück zur Übersicht"/>
    <hyperlink ref="U47" location="Inhalt_SVB!A1" display="Zurück zur Übersicht"/>
  </hyperlinks>
  <pageMargins left="0.51181102362204722" right="0.51181102362204722" top="0.78740157480314965" bottom="0.78740157480314965" header="0.31496062992125984" footer="0.31496062992125984"/>
  <pageSetup paperSize="9" orientation="portrait"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V47"/>
  <sheetViews>
    <sheetView showGridLines="0" view="pageLayout" zoomScale="70" zoomScaleNormal="100" zoomScalePageLayoutView="70" workbookViewId="0">
      <selection activeCell="F1" sqref="F1"/>
    </sheetView>
  </sheetViews>
  <sheetFormatPr baseColWidth="10" defaultColWidth="6.54296875" defaultRowHeight="14.5" x14ac:dyDescent="0.35"/>
  <cols>
    <col min="1" max="1" width="18.7265625" customWidth="1"/>
    <col min="2" max="2" width="7.81640625" customWidth="1"/>
    <col min="3" max="4" width="6.7265625" customWidth="1"/>
    <col min="5" max="5" width="7" customWidth="1"/>
    <col min="6" max="6" width="7.26953125" customWidth="1"/>
    <col min="7" max="7" width="6.7265625" customWidth="1"/>
    <col min="8" max="8" width="5.54296875" customWidth="1"/>
    <col min="9" max="9" width="6.453125" customWidth="1"/>
    <col min="10" max="11" width="7.7265625" customWidth="1"/>
    <col min="12" max="12" width="16.26953125" customWidth="1"/>
    <col min="13" max="13" width="8" customWidth="1"/>
    <col min="14" max="14" width="7.453125" customWidth="1"/>
    <col min="15" max="15" width="8" customWidth="1"/>
    <col min="16" max="16" width="6.7265625" customWidth="1"/>
    <col min="17" max="17" width="8" customWidth="1"/>
    <col min="18" max="18" width="6.81640625" customWidth="1"/>
    <col min="19" max="19" width="6.26953125" customWidth="1"/>
    <col min="20" max="20" width="8" customWidth="1"/>
    <col min="21" max="22" width="7.7265625" customWidth="1"/>
    <col min="256" max="256" width="20.1796875" customWidth="1"/>
    <col min="257" max="266" width="7.81640625" customWidth="1"/>
    <col min="512" max="512" width="20.1796875" customWidth="1"/>
    <col min="513" max="522" width="7.81640625" customWidth="1"/>
    <col min="768" max="768" width="20.1796875" customWidth="1"/>
    <col min="769" max="778" width="7.81640625" customWidth="1"/>
    <col min="1024" max="1024" width="20.1796875" customWidth="1"/>
    <col min="1025" max="1034" width="7.81640625" customWidth="1"/>
    <col min="1280" max="1280" width="20.1796875" customWidth="1"/>
    <col min="1281" max="1290" width="7.81640625" customWidth="1"/>
    <col min="1536" max="1536" width="20.1796875" customWidth="1"/>
    <col min="1537" max="1546" width="7.81640625" customWidth="1"/>
    <col min="1792" max="1792" width="20.1796875" customWidth="1"/>
    <col min="1793" max="1802" width="7.81640625" customWidth="1"/>
    <col min="2048" max="2048" width="20.1796875" customWidth="1"/>
    <col min="2049" max="2058" width="7.81640625" customWidth="1"/>
    <col min="2304" max="2304" width="20.1796875" customWidth="1"/>
    <col min="2305" max="2314" width="7.81640625" customWidth="1"/>
    <col min="2560" max="2560" width="20.1796875" customWidth="1"/>
    <col min="2561" max="2570" width="7.81640625" customWidth="1"/>
    <col min="2816" max="2816" width="20.1796875" customWidth="1"/>
    <col min="2817" max="2826" width="7.81640625" customWidth="1"/>
    <col min="3072" max="3072" width="20.1796875" customWidth="1"/>
    <col min="3073" max="3082" width="7.81640625" customWidth="1"/>
    <col min="3328" max="3328" width="20.1796875" customWidth="1"/>
    <col min="3329" max="3338" width="7.81640625" customWidth="1"/>
    <col min="3584" max="3584" width="20.1796875" customWidth="1"/>
    <col min="3585" max="3594" width="7.81640625" customWidth="1"/>
    <col min="3840" max="3840" width="20.1796875" customWidth="1"/>
    <col min="3841" max="3850" width="7.81640625" customWidth="1"/>
    <col min="4096" max="4096" width="20.1796875" customWidth="1"/>
    <col min="4097" max="4106" width="7.81640625" customWidth="1"/>
    <col min="4352" max="4352" width="20.1796875" customWidth="1"/>
    <col min="4353" max="4362" width="7.81640625" customWidth="1"/>
    <col min="4608" max="4608" width="20.1796875" customWidth="1"/>
    <col min="4609" max="4618" width="7.81640625" customWidth="1"/>
    <col min="4864" max="4864" width="20.1796875" customWidth="1"/>
    <col min="4865" max="4874" width="7.81640625" customWidth="1"/>
    <col min="5120" max="5120" width="20.1796875" customWidth="1"/>
    <col min="5121" max="5130" width="7.81640625" customWidth="1"/>
    <col min="5376" max="5376" width="20.1796875" customWidth="1"/>
    <col min="5377" max="5386" width="7.81640625" customWidth="1"/>
    <col min="5632" max="5632" width="20.1796875" customWidth="1"/>
    <col min="5633" max="5642" width="7.81640625" customWidth="1"/>
    <col min="5888" max="5888" width="20.1796875" customWidth="1"/>
    <col min="5889" max="5898" width="7.81640625" customWidth="1"/>
    <col min="6144" max="6144" width="20.1796875" customWidth="1"/>
    <col min="6145" max="6154" width="7.81640625" customWidth="1"/>
    <col min="6400" max="6400" width="20.1796875" customWidth="1"/>
    <col min="6401" max="6410" width="7.81640625" customWidth="1"/>
    <col min="6656" max="6656" width="20.1796875" customWidth="1"/>
    <col min="6657" max="6666" width="7.81640625" customWidth="1"/>
    <col min="6912" max="6912" width="20.1796875" customWidth="1"/>
    <col min="6913" max="6922" width="7.81640625" customWidth="1"/>
    <col min="7168" max="7168" width="20.1796875" customWidth="1"/>
    <col min="7169" max="7178" width="7.81640625" customWidth="1"/>
    <col min="7424" max="7424" width="20.1796875" customWidth="1"/>
    <col min="7425" max="7434" width="7.81640625" customWidth="1"/>
    <col min="7680" max="7680" width="20.1796875" customWidth="1"/>
    <col min="7681" max="7690" width="7.81640625" customWidth="1"/>
    <col min="7936" max="7936" width="20.1796875" customWidth="1"/>
    <col min="7937" max="7946" width="7.81640625" customWidth="1"/>
    <col min="8192" max="8192" width="20.1796875" customWidth="1"/>
    <col min="8193" max="8202" width="7.81640625" customWidth="1"/>
    <col min="8448" max="8448" width="20.1796875" customWidth="1"/>
    <col min="8449" max="8458" width="7.81640625" customWidth="1"/>
    <col min="8704" max="8704" width="20.1796875" customWidth="1"/>
    <col min="8705" max="8714" width="7.81640625" customWidth="1"/>
    <col min="8960" max="8960" width="20.1796875" customWidth="1"/>
    <col min="8961" max="8970" width="7.81640625" customWidth="1"/>
    <col min="9216" max="9216" width="20.1796875" customWidth="1"/>
    <col min="9217" max="9226" width="7.81640625" customWidth="1"/>
    <col min="9472" max="9472" width="20.1796875" customWidth="1"/>
    <col min="9473" max="9482" width="7.81640625" customWidth="1"/>
    <col min="9728" max="9728" width="20.1796875" customWidth="1"/>
    <col min="9729" max="9738" width="7.81640625" customWidth="1"/>
    <col min="9984" max="9984" width="20.1796875" customWidth="1"/>
    <col min="9985" max="9994" width="7.81640625" customWidth="1"/>
    <col min="10240" max="10240" width="20.1796875" customWidth="1"/>
    <col min="10241" max="10250" width="7.81640625" customWidth="1"/>
    <col min="10496" max="10496" width="20.1796875" customWidth="1"/>
    <col min="10497" max="10506" width="7.81640625" customWidth="1"/>
    <col min="10752" max="10752" width="20.1796875" customWidth="1"/>
    <col min="10753" max="10762" width="7.81640625" customWidth="1"/>
    <col min="11008" max="11008" width="20.1796875" customWidth="1"/>
    <col min="11009" max="11018" width="7.81640625" customWidth="1"/>
    <col min="11264" max="11264" width="20.1796875" customWidth="1"/>
    <col min="11265" max="11274" width="7.81640625" customWidth="1"/>
    <col min="11520" max="11520" width="20.1796875" customWidth="1"/>
    <col min="11521" max="11530" width="7.81640625" customWidth="1"/>
    <col min="11776" max="11776" width="20.1796875" customWidth="1"/>
    <col min="11777" max="11786" width="7.81640625" customWidth="1"/>
    <col min="12032" max="12032" width="20.1796875" customWidth="1"/>
    <col min="12033" max="12042" width="7.81640625" customWidth="1"/>
    <col min="12288" max="12288" width="20.1796875" customWidth="1"/>
    <col min="12289" max="12298" width="7.81640625" customWidth="1"/>
    <col min="12544" max="12544" width="20.1796875" customWidth="1"/>
    <col min="12545" max="12554" width="7.81640625" customWidth="1"/>
    <col min="12800" max="12800" width="20.1796875" customWidth="1"/>
    <col min="12801" max="12810" width="7.81640625" customWidth="1"/>
    <col min="13056" max="13056" width="20.1796875" customWidth="1"/>
    <col min="13057" max="13066" width="7.81640625" customWidth="1"/>
    <col min="13312" max="13312" width="20.1796875" customWidth="1"/>
    <col min="13313" max="13322" width="7.81640625" customWidth="1"/>
    <col min="13568" max="13568" width="20.1796875" customWidth="1"/>
    <col min="13569" max="13578" width="7.81640625" customWidth="1"/>
    <col min="13824" max="13824" width="20.1796875" customWidth="1"/>
    <col min="13825" max="13834" width="7.81640625" customWidth="1"/>
    <col min="14080" max="14080" width="20.1796875" customWidth="1"/>
    <col min="14081" max="14090" width="7.81640625" customWidth="1"/>
    <col min="14336" max="14336" width="20.1796875" customWidth="1"/>
    <col min="14337" max="14346" width="7.81640625" customWidth="1"/>
    <col min="14592" max="14592" width="20.1796875" customWidth="1"/>
    <col min="14593" max="14602" width="7.81640625" customWidth="1"/>
    <col min="14848" max="14848" width="20.1796875" customWidth="1"/>
    <col min="14849" max="14858" width="7.81640625" customWidth="1"/>
    <col min="15104" max="15104" width="20.1796875" customWidth="1"/>
    <col min="15105" max="15114" width="7.81640625" customWidth="1"/>
    <col min="15360" max="15360" width="20.1796875" customWidth="1"/>
    <col min="15361" max="15370" width="7.81640625" customWidth="1"/>
    <col min="15616" max="15616" width="20.1796875" customWidth="1"/>
    <col min="15617" max="15626" width="7.81640625" customWidth="1"/>
    <col min="15872" max="15872" width="20.1796875" customWidth="1"/>
    <col min="15873" max="15882" width="7.81640625" customWidth="1"/>
    <col min="16128" max="16128" width="20.1796875" customWidth="1"/>
    <col min="16129" max="16138" width="7.81640625" customWidth="1"/>
  </cols>
  <sheetData>
    <row r="1" spans="1:22" x14ac:dyDescent="0.35">
      <c r="J1" s="244" t="s">
        <v>215</v>
      </c>
      <c r="K1" s="244"/>
      <c r="U1" s="244" t="s">
        <v>215</v>
      </c>
      <c r="V1" s="244"/>
    </row>
    <row r="2" spans="1:22" ht="21.75" customHeight="1" x14ac:dyDescent="0.35">
      <c r="A2" s="251" t="s">
        <v>28</v>
      </c>
      <c r="B2" s="252"/>
      <c r="C2" s="252"/>
      <c r="D2" s="252"/>
      <c r="E2" s="252"/>
      <c r="F2" s="253"/>
      <c r="G2" s="254"/>
      <c r="H2" s="254"/>
      <c r="I2" s="254"/>
      <c r="J2" s="254"/>
      <c r="K2" s="254"/>
      <c r="L2" s="259" t="s">
        <v>66</v>
      </c>
      <c r="M2" s="260"/>
      <c r="N2" s="260"/>
      <c r="O2" s="260"/>
      <c r="P2" s="260"/>
      <c r="Q2" s="261"/>
      <c r="R2" s="262"/>
      <c r="S2" s="262"/>
      <c r="T2" s="262"/>
      <c r="U2" s="262"/>
      <c r="V2" s="262"/>
    </row>
    <row r="3" spans="1:22" ht="12" customHeight="1" x14ac:dyDescent="0.35">
      <c r="A3" s="1"/>
      <c r="B3" s="15"/>
      <c r="C3" s="15"/>
      <c r="D3" s="15"/>
      <c r="E3" s="15"/>
      <c r="F3" s="3"/>
      <c r="L3" s="1"/>
      <c r="M3" s="47"/>
      <c r="N3" s="47"/>
      <c r="O3" s="47"/>
      <c r="P3" s="47"/>
      <c r="Q3" s="49"/>
    </row>
    <row r="4" spans="1:22" ht="27.75" customHeight="1" x14ac:dyDescent="0.35">
      <c r="A4" s="245"/>
      <c r="B4" s="247" t="s">
        <v>1</v>
      </c>
      <c r="C4" s="247"/>
      <c r="D4" s="247" t="s">
        <v>2</v>
      </c>
      <c r="E4" s="247"/>
      <c r="F4" s="247" t="s">
        <v>3</v>
      </c>
      <c r="G4" s="248"/>
      <c r="H4" s="249" t="s">
        <v>4</v>
      </c>
      <c r="I4" s="250"/>
      <c r="J4" s="247" t="s">
        <v>5</v>
      </c>
      <c r="K4" s="248"/>
      <c r="L4" s="245"/>
      <c r="M4" s="247" t="s">
        <v>1</v>
      </c>
      <c r="N4" s="247"/>
      <c r="O4" s="247" t="s">
        <v>2</v>
      </c>
      <c r="P4" s="247"/>
      <c r="Q4" s="247" t="s">
        <v>3</v>
      </c>
      <c r="R4" s="248"/>
      <c r="S4" s="249" t="s">
        <v>4</v>
      </c>
      <c r="T4" s="250"/>
      <c r="U4" s="247" t="s">
        <v>5</v>
      </c>
      <c r="V4" s="248"/>
    </row>
    <row r="5" spans="1:22" ht="15.75" customHeight="1" x14ac:dyDescent="0.35">
      <c r="A5" s="246"/>
      <c r="B5" s="16" t="s">
        <v>6</v>
      </c>
      <c r="C5" s="16" t="s">
        <v>7</v>
      </c>
      <c r="D5" s="16" t="s">
        <v>6</v>
      </c>
      <c r="E5" s="16" t="s">
        <v>7</v>
      </c>
      <c r="F5" s="16" t="s">
        <v>6</v>
      </c>
      <c r="G5" s="16" t="s">
        <v>7</v>
      </c>
      <c r="H5" s="16" t="s">
        <v>6</v>
      </c>
      <c r="I5" s="16" t="s">
        <v>7</v>
      </c>
      <c r="J5" s="16" t="s">
        <v>6</v>
      </c>
      <c r="K5" s="16" t="s">
        <v>7</v>
      </c>
      <c r="L5" s="246"/>
      <c r="M5" s="48" t="s">
        <v>6</v>
      </c>
      <c r="N5" s="48" t="s">
        <v>7</v>
      </c>
      <c r="O5" s="48" t="s">
        <v>6</v>
      </c>
      <c r="P5" s="48" t="s">
        <v>7</v>
      </c>
      <c r="Q5" s="48" t="s">
        <v>6</v>
      </c>
      <c r="R5" s="48" t="s">
        <v>7</v>
      </c>
      <c r="S5" s="48" t="s">
        <v>6</v>
      </c>
      <c r="T5" s="48" t="s">
        <v>7</v>
      </c>
      <c r="U5" s="48" t="s">
        <v>6</v>
      </c>
      <c r="V5" s="48" t="s">
        <v>7</v>
      </c>
    </row>
    <row r="6" spans="1:22" x14ac:dyDescent="0.35">
      <c r="A6" s="5" t="s">
        <v>8</v>
      </c>
      <c r="B6" s="6">
        <v>9726</v>
      </c>
      <c r="C6" s="7">
        <v>0.92787635947338298</v>
      </c>
      <c r="D6" s="6">
        <v>59987</v>
      </c>
      <c r="E6" s="7">
        <v>0.92446985575144869</v>
      </c>
      <c r="F6" s="6">
        <v>25442</v>
      </c>
      <c r="G6" s="7">
        <v>0.95213502488679314</v>
      </c>
      <c r="H6" s="8">
        <v>431</v>
      </c>
      <c r="I6" s="7">
        <v>0.95353982300884954</v>
      </c>
      <c r="J6" s="6">
        <v>95586</v>
      </c>
      <c r="K6" s="7">
        <v>0.93215529095111316</v>
      </c>
      <c r="L6" s="5" t="s">
        <v>8</v>
      </c>
      <c r="M6" s="6">
        <v>192659</v>
      </c>
      <c r="N6" s="7">
        <v>0.9017969565481958</v>
      </c>
      <c r="O6" s="6">
        <v>1169469</v>
      </c>
      <c r="P6" s="7">
        <v>0.8868616625968786</v>
      </c>
      <c r="Q6" s="6">
        <v>492137</v>
      </c>
      <c r="R6" s="7">
        <v>0.92764848139847433</v>
      </c>
      <c r="S6" s="8">
        <v>8456</v>
      </c>
      <c r="T6" s="7">
        <v>0.93199603218340132</v>
      </c>
      <c r="U6" s="6">
        <v>1862721</v>
      </c>
      <c r="V6" s="7">
        <v>0.899043049037764</v>
      </c>
    </row>
    <row r="7" spans="1:22" ht="16.5" customHeight="1" x14ac:dyDescent="0.35">
      <c r="A7" s="5" t="s">
        <v>9</v>
      </c>
      <c r="B7" s="6">
        <v>751</v>
      </c>
      <c r="C7" s="7">
        <v>7.1646632322075937E-2</v>
      </c>
      <c r="D7" s="6">
        <v>4872</v>
      </c>
      <c r="E7" s="7">
        <v>7.5083220318086549E-2</v>
      </c>
      <c r="F7" s="6">
        <v>1270</v>
      </c>
      <c r="G7" s="7">
        <v>4.7528161371206169E-2</v>
      </c>
      <c r="H7" s="8">
        <v>21</v>
      </c>
      <c r="I7" s="7">
        <v>4.6460176991150445E-2</v>
      </c>
      <c r="J7" s="6">
        <v>6914</v>
      </c>
      <c r="K7" s="7">
        <v>6.7425372770447523E-2</v>
      </c>
      <c r="L7" s="5" t="s">
        <v>9</v>
      </c>
      <c r="M7" s="6">
        <v>20848</v>
      </c>
      <c r="N7" s="7">
        <v>9.7585178736092196E-2</v>
      </c>
      <c r="O7" s="6">
        <v>148107</v>
      </c>
      <c r="P7" s="7">
        <v>0.11231629078003427</v>
      </c>
      <c r="Q7" s="6">
        <v>38014</v>
      </c>
      <c r="R7" s="7">
        <v>7.1654090978490959E-2</v>
      </c>
      <c r="S7" s="8">
        <v>614</v>
      </c>
      <c r="T7" s="7">
        <v>6.7673316433373751E-2</v>
      </c>
      <c r="U7" s="6">
        <v>207583</v>
      </c>
      <c r="V7" s="7">
        <v>0.10019001946529092</v>
      </c>
    </row>
    <row r="8" spans="1:22" x14ac:dyDescent="0.35">
      <c r="A8" s="9" t="s">
        <v>10</v>
      </c>
      <c r="B8" s="6" t="s">
        <v>23</v>
      </c>
      <c r="C8" s="7" t="s">
        <v>11</v>
      </c>
      <c r="D8" s="6">
        <v>79</v>
      </c>
      <c r="E8" s="7">
        <v>1.2174824312661818E-3</v>
      </c>
      <c r="F8" s="6">
        <v>29</v>
      </c>
      <c r="G8" s="7">
        <v>1.0852887242243927E-3</v>
      </c>
      <c r="H8" s="8" t="s">
        <v>23</v>
      </c>
      <c r="I8" s="7" t="s">
        <v>11</v>
      </c>
      <c r="J8" s="6">
        <v>115</v>
      </c>
      <c r="K8" s="7">
        <v>1.1214807446632146E-3</v>
      </c>
      <c r="L8" s="9" t="s">
        <v>10</v>
      </c>
      <c r="M8" s="6">
        <v>705</v>
      </c>
      <c r="N8" s="7">
        <v>3.2999592770982826E-3</v>
      </c>
      <c r="O8" s="6">
        <v>6110</v>
      </c>
      <c r="P8" s="7">
        <v>4.6334915747804593E-3</v>
      </c>
      <c r="Q8" s="6">
        <v>2135</v>
      </c>
      <c r="R8" s="7">
        <v>4.0243458788624771E-3</v>
      </c>
      <c r="S8" s="8">
        <v>36</v>
      </c>
      <c r="T8" s="7">
        <v>3.967816598699438E-3</v>
      </c>
      <c r="U8" s="6">
        <v>8986</v>
      </c>
      <c r="V8" s="7">
        <v>4.3370965585578019E-3</v>
      </c>
    </row>
    <row r="9" spans="1:22" x14ac:dyDescent="0.35">
      <c r="A9" s="9" t="s">
        <v>12</v>
      </c>
      <c r="B9" s="6" t="s">
        <v>23</v>
      </c>
      <c r="C9" s="7" t="s">
        <v>11</v>
      </c>
      <c r="D9" s="6">
        <v>442</v>
      </c>
      <c r="E9" s="7">
        <v>6.8117371470842068E-3</v>
      </c>
      <c r="F9" s="6">
        <v>141</v>
      </c>
      <c r="G9" s="7">
        <v>5.27674862467722E-3</v>
      </c>
      <c r="H9" s="8" t="s">
        <v>23</v>
      </c>
      <c r="I9" s="7" t="s">
        <v>11</v>
      </c>
      <c r="J9" s="6">
        <v>637</v>
      </c>
      <c r="K9" s="7">
        <v>6.2120281247866746E-3</v>
      </c>
      <c r="L9" s="9" t="s">
        <v>12</v>
      </c>
      <c r="M9" s="6">
        <v>2535</v>
      </c>
      <c r="N9" s="7">
        <v>1.1865811017651271E-2</v>
      </c>
      <c r="O9" s="6">
        <v>13772</v>
      </c>
      <c r="P9" s="7">
        <v>1.044393551029075E-2</v>
      </c>
      <c r="Q9" s="6">
        <v>5538</v>
      </c>
      <c r="R9" s="7">
        <v>1.0438795071260139E-2</v>
      </c>
      <c r="S9" s="8">
        <v>73</v>
      </c>
      <c r="T9" s="7">
        <v>8.0458503251405276E-3</v>
      </c>
      <c r="U9" s="6">
        <v>21918</v>
      </c>
      <c r="V9" s="7">
        <v>1.0578731623689061E-2</v>
      </c>
    </row>
    <row r="10" spans="1:22" ht="15.75" customHeight="1" x14ac:dyDescent="0.35">
      <c r="A10" s="9" t="s">
        <v>13</v>
      </c>
      <c r="B10" s="6" t="s">
        <v>23</v>
      </c>
      <c r="C10" s="7" t="s">
        <v>11</v>
      </c>
      <c r="D10" s="6">
        <v>56</v>
      </c>
      <c r="E10" s="7">
        <v>8.6302552089754657E-4</v>
      </c>
      <c r="F10" s="6" t="s">
        <v>23</v>
      </c>
      <c r="G10" s="7" t="s">
        <v>11</v>
      </c>
      <c r="H10" s="8">
        <v>0</v>
      </c>
      <c r="I10" s="7" t="s">
        <v>11</v>
      </c>
      <c r="J10" s="6">
        <v>63</v>
      </c>
      <c r="K10" s="7">
        <v>6.1437640794593487E-4</v>
      </c>
      <c r="L10" s="9" t="s">
        <v>13</v>
      </c>
      <c r="M10" s="6">
        <v>159</v>
      </c>
      <c r="N10" s="7">
        <v>7.442461348349318E-4</v>
      </c>
      <c r="O10" s="6">
        <v>1477</v>
      </c>
      <c r="P10" s="7">
        <v>1.1200764412358001E-3</v>
      </c>
      <c r="Q10" s="6" t="s">
        <v>23</v>
      </c>
      <c r="R10" s="7" t="s">
        <v>11</v>
      </c>
      <c r="S10" s="8" t="s">
        <v>23</v>
      </c>
      <c r="T10" s="7" t="s">
        <v>11</v>
      </c>
      <c r="U10" s="6">
        <v>1774</v>
      </c>
      <c r="V10" s="7">
        <v>8.5622182226591822E-4</v>
      </c>
    </row>
    <row r="11" spans="1:22" x14ac:dyDescent="0.35">
      <c r="A11" s="9" t="s">
        <v>14</v>
      </c>
      <c r="B11" s="6">
        <v>12</v>
      </c>
      <c r="C11" s="7">
        <v>1.1448196908986834E-3</v>
      </c>
      <c r="D11" s="6">
        <v>115</v>
      </c>
      <c r="E11" s="7">
        <v>1.772284551843176E-3</v>
      </c>
      <c r="F11" s="6">
        <v>12</v>
      </c>
      <c r="G11" s="7">
        <v>4.4908498933423149E-4</v>
      </c>
      <c r="H11" s="8">
        <v>0</v>
      </c>
      <c r="I11" s="7" t="s">
        <v>11</v>
      </c>
      <c r="J11" s="6">
        <v>139</v>
      </c>
      <c r="K11" s="7">
        <v>1.3555289000711896E-3</v>
      </c>
      <c r="L11" s="9" t="s">
        <v>14</v>
      </c>
      <c r="M11" s="6">
        <v>329</v>
      </c>
      <c r="N11" s="7">
        <v>1.5399809959791985E-3</v>
      </c>
      <c r="O11" s="6">
        <v>2443</v>
      </c>
      <c r="P11" s="7">
        <v>1.8526382843189299E-3</v>
      </c>
      <c r="Q11" s="6" t="s">
        <v>23</v>
      </c>
      <c r="R11" s="7" t="s">
        <v>11</v>
      </c>
      <c r="S11" s="8" t="s">
        <v>23</v>
      </c>
      <c r="T11" s="7" t="s">
        <v>11</v>
      </c>
      <c r="U11" s="6">
        <v>3029</v>
      </c>
      <c r="V11" s="7">
        <v>1.4619480832263056E-3</v>
      </c>
    </row>
    <row r="12" spans="1:22" x14ac:dyDescent="0.35">
      <c r="A12" s="9" t="s">
        <v>15</v>
      </c>
      <c r="B12" s="6">
        <v>25</v>
      </c>
      <c r="C12" s="7">
        <v>2.3850410227055905E-3</v>
      </c>
      <c r="D12" s="6">
        <v>312</v>
      </c>
      <c r="E12" s="7">
        <v>4.8082850450006168E-3</v>
      </c>
      <c r="F12" s="6">
        <v>70</v>
      </c>
      <c r="G12" s="7">
        <v>2.6196624377830169E-3</v>
      </c>
      <c r="H12" s="8">
        <v>0</v>
      </c>
      <c r="I12" s="7" t="s">
        <v>11</v>
      </c>
      <c r="J12" s="6">
        <v>407</v>
      </c>
      <c r="K12" s="7">
        <v>3.9690666354602463E-3</v>
      </c>
      <c r="L12" s="9" t="s">
        <v>15</v>
      </c>
      <c r="M12" s="6">
        <v>564</v>
      </c>
      <c r="N12" s="7">
        <v>2.6399674216786261E-3</v>
      </c>
      <c r="O12" s="6">
        <v>6649</v>
      </c>
      <c r="P12" s="7">
        <v>5.042239849544234E-3</v>
      </c>
      <c r="Q12" s="6">
        <v>1497</v>
      </c>
      <c r="R12" s="7">
        <v>2.8217544640080222E-3</v>
      </c>
      <c r="S12" s="8">
        <v>13</v>
      </c>
      <c r="T12" s="7">
        <v>1.4328226606414637E-3</v>
      </c>
      <c r="U12" s="6">
        <v>8723</v>
      </c>
      <c r="V12" s="7">
        <v>4.2101595014800474E-3</v>
      </c>
    </row>
    <row r="13" spans="1:22" x14ac:dyDescent="0.35">
      <c r="A13" s="9" t="s">
        <v>16</v>
      </c>
      <c r="B13" s="6">
        <v>360</v>
      </c>
      <c r="C13" s="7">
        <v>3.4344590726960507E-2</v>
      </c>
      <c r="D13" s="6">
        <v>1408</v>
      </c>
      <c r="E13" s="7">
        <v>2.1698927382566884E-2</v>
      </c>
      <c r="F13" s="6" t="s">
        <v>23</v>
      </c>
      <c r="G13" s="7" t="s">
        <v>11</v>
      </c>
      <c r="H13" s="8" t="s">
        <v>23</v>
      </c>
      <c r="I13" s="7" t="s">
        <v>11</v>
      </c>
      <c r="J13" s="6">
        <v>1967</v>
      </c>
      <c r="K13" s="7">
        <v>1.9182196736978633E-2</v>
      </c>
      <c r="L13" s="9" t="s">
        <v>16</v>
      </c>
      <c r="M13" s="6">
        <v>8243</v>
      </c>
      <c r="N13" s="7">
        <v>3.8583779178895238E-2</v>
      </c>
      <c r="O13" s="6">
        <v>39504</v>
      </c>
      <c r="P13" s="7">
        <v>2.9957684315896439E-2</v>
      </c>
      <c r="Q13" s="6">
        <v>6019</v>
      </c>
      <c r="R13" s="7">
        <v>1.1345450981205268E-2</v>
      </c>
      <c r="S13" s="8">
        <v>87</v>
      </c>
      <c r="T13" s="7">
        <v>9.5888901135236411E-3</v>
      </c>
      <c r="U13" s="6">
        <v>53853</v>
      </c>
      <c r="V13" s="7">
        <v>2.5992172375697009E-2</v>
      </c>
    </row>
    <row r="14" spans="1:22" x14ac:dyDescent="0.35">
      <c r="A14" s="9" t="s">
        <v>17</v>
      </c>
      <c r="B14" s="6">
        <v>10</v>
      </c>
      <c r="C14" s="7">
        <v>9.5401640908223621E-4</v>
      </c>
      <c r="D14" s="6">
        <v>63</v>
      </c>
      <c r="E14" s="7">
        <v>9.7090371100973987E-4</v>
      </c>
      <c r="F14" s="6">
        <v>11</v>
      </c>
      <c r="G14" s="7">
        <v>4.1166124022304552E-4</v>
      </c>
      <c r="H14" s="8">
        <v>0</v>
      </c>
      <c r="I14" s="7" t="s">
        <v>11</v>
      </c>
      <c r="J14" s="6">
        <v>84</v>
      </c>
      <c r="K14" s="7">
        <v>8.1916854392791313E-4</v>
      </c>
      <c r="L14" s="9" t="s">
        <v>17</v>
      </c>
      <c r="M14" s="6">
        <v>498</v>
      </c>
      <c r="N14" s="7">
        <v>2.3310350638226169E-3</v>
      </c>
      <c r="O14" s="6">
        <v>4494</v>
      </c>
      <c r="P14" s="7">
        <v>3.4080050960823868E-3</v>
      </c>
      <c r="Q14" s="6">
        <v>815</v>
      </c>
      <c r="R14" s="7">
        <v>1.5362257101980883E-3</v>
      </c>
      <c r="S14" s="8">
        <v>20</v>
      </c>
      <c r="T14" s="7">
        <v>2.2043425548330209E-3</v>
      </c>
      <c r="U14" s="6">
        <v>5827</v>
      </c>
      <c r="V14" s="7">
        <v>2.8124039224033288E-3</v>
      </c>
    </row>
    <row r="15" spans="1:22" ht="23.15" customHeight="1" x14ac:dyDescent="0.35">
      <c r="A15" s="9" t="s">
        <v>18</v>
      </c>
      <c r="B15" s="6">
        <v>92</v>
      </c>
      <c r="C15" s="7">
        <v>8.7769509635565734E-3</v>
      </c>
      <c r="D15" s="6">
        <v>539</v>
      </c>
      <c r="E15" s="7">
        <v>8.3066206386388855E-3</v>
      </c>
      <c r="F15" s="6">
        <v>193</v>
      </c>
      <c r="G15" s="7">
        <v>7.2227835784588901E-3</v>
      </c>
      <c r="H15" s="8">
        <v>4</v>
      </c>
      <c r="I15" s="7">
        <v>8.8495575221238937E-3</v>
      </c>
      <c r="J15" s="6">
        <v>828</v>
      </c>
      <c r="K15" s="7">
        <v>8.0746613615751434E-3</v>
      </c>
      <c r="L15" s="9" t="s">
        <v>18</v>
      </c>
      <c r="M15" s="6">
        <v>2391</v>
      </c>
      <c r="N15" s="7">
        <v>1.1191776782329068E-2</v>
      </c>
      <c r="O15" s="6">
        <v>18308</v>
      </c>
      <c r="P15" s="7">
        <v>1.3883791121289794E-2</v>
      </c>
      <c r="Q15" s="6">
        <v>6750</v>
      </c>
      <c r="R15" s="7">
        <v>1.272334177157926E-2</v>
      </c>
      <c r="S15" s="8">
        <v>116</v>
      </c>
      <c r="T15" s="7">
        <v>1.2785186818031521E-2</v>
      </c>
      <c r="U15" s="6">
        <v>27565</v>
      </c>
      <c r="V15" s="7">
        <v>1.3304258472807235E-2</v>
      </c>
    </row>
    <row r="16" spans="1:22" ht="34.5" customHeight="1" x14ac:dyDescent="0.35">
      <c r="A16" s="9" t="s">
        <v>19</v>
      </c>
      <c r="B16" s="6">
        <v>16</v>
      </c>
      <c r="C16" s="7" t="s">
        <v>11</v>
      </c>
      <c r="D16" s="6">
        <v>212</v>
      </c>
      <c r="E16" s="7">
        <v>3.2671680433978547E-3</v>
      </c>
      <c r="F16" s="6">
        <v>38</v>
      </c>
      <c r="G16" s="7">
        <v>1.4221024662250663E-3</v>
      </c>
      <c r="H16" s="8">
        <v>0</v>
      </c>
      <c r="I16" s="7" t="s">
        <v>11</v>
      </c>
      <c r="J16" s="6">
        <v>266</v>
      </c>
      <c r="K16" s="7">
        <v>2.5940337224383916E-3</v>
      </c>
      <c r="L16" s="9" t="s">
        <v>19</v>
      </c>
      <c r="M16" s="6">
        <v>446</v>
      </c>
      <c r="N16" s="7">
        <v>2.0876338121784879E-3</v>
      </c>
      <c r="O16" s="6">
        <v>5116</v>
      </c>
      <c r="P16" s="7">
        <v>3.879696055086224E-3</v>
      </c>
      <c r="Q16" s="6">
        <v>727</v>
      </c>
      <c r="R16" s="7">
        <v>1.370351032287129E-3</v>
      </c>
      <c r="S16" s="8">
        <v>5</v>
      </c>
      <c r="T16" s="7">
        <v>5.5108563870825522E-4</v>
      </c>
      <c r="U16" s="6">
        <v>6294</v>
      </c>
      <c r="V16" s="7">
        <v>3.0378016625375926E-3</v>
      </c>
    </row>
    <row r="17" spans="1:22" x14ac:dyDescent="0.35">
      <c r="A17" s="10" t="s">
        <v>20</v>
      </c>
      <c r="B17" s="6">
        <v>236</v>
      </c>
      <c r="C17" s="7">
        <v>2.2514787254340776E-2</v>
      </c>
      <c r="D17" s="6">
        <v>1646</v>
      </c>
      <c r="E17" s="7">
        <v>2.5366785846381457E-2</v>
      </c>
      <c r="F17" s="6">
        <v>25442</v>
      </c>
      <c r="G17" s="7">
        <v>0.95213502488679314</v>
      </c>
      <c r="H17" s="8">
        <v>17</v>
      </c>
      <c r="I17" s="7">
        <v>3.7610619469026552E-2</v>
      </c>
      <c r="J17" s="6">
        <v>2408</v>
      </c>
      <c r="K17" s="7">
        <v>2.3482831592600176E-2</v>
      </c>
      <c r="L17" s="10" t="s">
        <v>20</v>
      </c>
      <c r="M17" s="6">
        <v>4978</v>
      </c>
      <c r="N17" s="7">
        <v>2.330098905162447E-2</v>
      </c>
      <c r="O17" s="6">
        <v>50234</v>
      </c>
      <c r="P17" s="7">
        <v>3.8094732531509259E-2</v>
      </c>
      <c r="Q17" s="6">
        <v>492137</v>
      </c>
      <c r="R17" s="7">
        <v>0.92764848139847433</v>
      </c>
      <c r="S17" s="8">
        <v>264</v>
      </c>
      <c r="T17" s="7">
        <v>2.9097321723795876E-2</v>
      </c>
      <c r="U17" s="6">
        <v>69614</v>
      </c>
      <c r="V17" s="7">
        <v>3.3599225442626619E-2</v>
      </c>
    </row>
    <row r="18" spans="1:22" x14ac:dyDescent="0.35">
      <c r="A18" s="11" t="s">
        <v>5</v>
      </c>
      <c r="B18" s="6">
        <v>10482</v>
      </c>
      <c r="C18" s="7">
        <v>1</v>
      </c>
      <c r="D18" s="6">
        <v>64888</v>
      </c>
      <c r="E18" s="7">
        <v>1</v>
      </c>
      <c r="F18" s="12">
        <v>26721</v>
      </c>
      <c r="G18" s="7">
        <v>1</v>
      </c>
      <c r="H18" s="12">
        <v>452</v>
      </c>
      <c r="I18" s="7">
        <v>1</v>
      </c>
      <c r="J18" s="12">
        <v>102543</v>
      </c>
      <c r="K18" s="7">
        <v>1</v>
      </c>
      <c r="L18" s="11" t="s">
        <v>5</v>
      </c>
      <c r="M18" s="6">
        <v>213639</v>
      </c>
      <c r="N18" s="7">
        <v>1</v>
      </c>
      <c r="O18" s="6">
        <v>1318660</v>
      </c>
      <c r="P18" s="7">
        <v>1</v>
      </c>
      <c r="Q18" s="12">
        <v>530521</v>
      </c>
      <c r="R18" s="7">
        <v>1</v>
      </c>
      <c r="S18" s="12">
        <v>9073</v>
      </c>
      <c r="T18" s="7">
        <v>1</v>
      </c>
      <c r="U18" s="12">
        <v>2071893</v>
      </c>
      <c r="V18" s="7">
        <v>1</v>
      </c>
    </row>
    <row r="19" spans="1:22" x14ac:dyDescent="0.35">
      <c r="A19" s="13" t="s">
        <v>21</v>
      </c>
      <c r="L19" s="13" t="s">
        <v>21</v>
      </c>
    </row>
    <row r="20" spans="1:22" x14ac:dyDescent="0.35">
      <c r="A20" s="14" t="s">
        <v>22</v>
      </c>
      <c r="L20" s="14" t="s">
        <v>22</v>
      </c>
    </row>
    <row r="22" spans="1:22" s="17" customFormat="1" x14ac:dyDescent="0.35"/>
    <row r="23" spans="1:22" s="17" customFormat="1" ht="13.5" customHeight="1" x14ac:dyDescent="0.35">
      <c r="A23" s="18"/>
      <c r="B23" s="19" t="s">
        <v>1</v>
      </c>
      <c r="C23" s="19" t="s">
        <v>2</v>
      </c>
      <c r="D23" s="19" t="s">
        <v>3</v>
      </c>
      <c r="E23" s="19" t="s">
        <v>4</v>
      </c>
      <c r="L23" s="18"/>
      <c r="M23" s="19" t="s">
        <v>1</v>
      </c>
      <c r="N23" s="19" t="s">
        <v>2</v>
      </c>
      <c r="O23" s="19" t="s">
        <v>3</v>
      </c>
      <c r="P23" s="19" t="s">
        <v>4</v>
      </c>
    </row>
    <row r="24" spans="1:22" s="17" customFormat="1" x14ac:dyDescent="0.35">
      <c r="A24" s="20" t="s">
        <v>8</v>
      </c>
      <c r="B24" s="21">
        <f>B6</f>
        <v>9726</v>
      </c>
      <c r="C24" s="21">
        <f>D6</f>
        <v>59987</v>
      </c>
      <c r="D24" s="21">
        <f>F6</f>
        <v>25442</v>
      </c>
      <c r="E24" s="21">
        <f>H6</f>
        <v>431</v>
      </c>
      <c r="L24" s="139" t="s">
        <v>8</v>
      </c>
      <c r="M24" s="21">
        <v>192659</v>
      </c>
      <c r="N24" s="21">
        <v>1169469</v>
      </c>
      <c r="O24" s="21">
        <v>492137</v>
      </c>
      <c r="P24" s="21">
        <v>8456</v>
      </c>
    </row>
    <row r="25" spans="1:22" s="17" customFormat="1" x14ac:dyDescent="0.35">
      <c r="A25" s="20" t="s">
        <v>30</v>
      </c>
      <c r="B25" s="21">
        <f>B7</f>
        <v>751</v>
      </c>
      <c r="C25" s="21">
        <f>D7</f>
        <v>4872</v>
      </c>
      <c r="D25" s="21">
        <f>F7</f>
        <v>1270</v>
      </c>
      <c r="E25" s="21">
        <f>H7</f>
        <v>21</v>
      </c>
      <c r="L25" s="139" t="s">
        <v>30</v>
      </c>
      <c r="M25" s="21">
        <v>20848</v>
      </c>
      <c r="N25" s="21">
        <v>148107</v>
      </c>
      <c r="O25" s="21">
        <v>38014</v>
      </c>
      <c r="P25" s="21">
        <v>614</v>
      </c>
    </row>
    <row r="26" spans="1:22" s="17" customFormat="1" x14ac:dyDescent="0.35"/>
    <row r="27" spans="1:22" s="17" customFormat="1" x14ac:dyDescent="0.35"/>
    <row r="28" spans="1:22" s="17" customFormat="1" x14ac:dyDescent="0.35"/>
    <row r="29" spans="1:22" s="17" customFormat="1" x14ac:dyDescent="0.35"/>
    <row r="30" spans="1:22" s="17" customFormat="1" x14ac:dyDescent="0.35"/>
    <row r="31" spans="1:22" s="17" customFormat="1" x14ac:dyDescent="0.35"/>
    <row r="32" spans="1:22" s="17" customFormat="1" x14ac:dyDescent="0.35"/>
    <row r="33" spans="1:22" s="17" customFormat="1" x14ac:dyDescent="0.35"/>
    <row r="34" spans="1:22" s="17" customFormat="1" x14ac:dyDescent="0.35"/>
    <row r="35" spans="1:22" s="17" customFormat="1" x14ac:dyDescent="0.35"/>
    <row r="36" spans="1:22" s="17" customFormat="1" x14ac:dyDescent="0.35"/>
    <row r="37" spans="1:22" s="17" customFormat="1" x14ac:dyDescent="0.35"/>
    <row r="38" spans="1:22" s="17" customFormat="1" x14ac:dyDescent="0.35"/>
    <row r="39" spans="1:22" s="17" customFormat="1" x14ac:dyDescent="0.35"/>
    <row r="40" spans="1:22" s="17" customFormat="1" x14ac:dyDescent="0.35"/>
    <row r="41" spans="1:22" s="17" customFormat="1" x14ac:dyDescent="0.35">
      <c r="A41" s="22" t="s">
        <v>21</v>
      </c>
      <c r="L41" s="22" t="s">
        <v>21</v>
      </c>
    </row>
    <row r="42" spans="1:22" s="17" customFormat="1" x14ac:dyDescent="0.35">
      <c r="A42" s="14" t="s">
        <v>22</v>
      </c>
      <c r="L42" s="14" t="s">
        <v>22</v>
      </c>
    </row>
    <row r="43" spans="1:22" s="17" customFormat="1" x14ac:dyDescent="0.35"/>
    <row r="46" spans="1:22" x14ac:dyDescent="0.35">
      <c r="J46" s="145"/>
    </row>
    <row r="47" spans="1:22" x14ac:dyDescent="0.35">
      <c r="J47" s="244" t="s">
        <v>215</v>
      </c>
      <c r="K47" s="244"/>
      <c r="U47" s="244" t="s">
        <v>215</v>
      </c>
      <c r="V47" s="244"/>
    </row>
  </sheetData>
  <mergeCells count="18">
    <mergeCell ref="S4:T4"/>
    <mergeCell ref="U4:V4"/>
    <mergeCell ref="J1:K1"/>
    <mergeCell ref="U1:V1"/>
    <mergeCell ref="U47:V47"/>
    <mergeCell ref="J47:K47"/>
    <mergeCell ref="A2:K2"/>
    <mergeCell ref="A4:A5"/>
    <mergeCell ref="B4:C4"/>
    <mergeCell ref="D4:E4"/>
    <mergeCell ref="F4:G4"/>
    <mergeCell ref="H4:I4"/>
    <mergeCell ref="J4:K4"/>
    <mergeCell ref="L2:V2"/>
    <mergeCell ref="L4:L5"/>
    <mergeCell ref="M4:N4"/>
    <mergeCell ref="O4:P4"/>
    <mergeCell ref="Q4:R4"/>
  </mergeCells>
  <hyperlinks>
    <hyperlink ref="J1" location="Inhalt_SVB!A1" display="Zurück zur Übersicht"/>
    <hyperlink ref="U1" location="Inhalt_SVB!A1" display="Zurück zur Übersicht"/>
    <hyperlink ref="U47" location="Inhalt_SVB!A1" display="Zurück zur Übersicht"/>
    <hyperlink ref="J47" location="Inhalt_SVB!A1" display="Zurück zur Übersicht"/>
  </hyperlinks>
  <pageMargins left="0.51181102362204722" right="0.51181102362204722" top="0.78740157480314965" bottom="0.78740157480314965" header="0.31496062992125984" footer="0.31496062992125984"/>
  <pageSetup paperSize="9" orientation="portrait"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V47"/>
  <sheetViews>
    <sheetView showGridLines="0" view="pageLayout" zoomScale="70" zoomScaleNormal="100" zoomScalePageLayoutView="70" workbookViewId="0">
      <selection activeCell="G1" sqref="G1"/>
    </sheetView>
  </sheetViews>
  <sheetFormatPr baseColWidth="10" defaultColWidth="6.54296875" defaultRowHeight="14.5" x14ac:dyDescent="0.35"/>
  <cols>
    <col min="1" max="1" width="18.26953125" customWidth="1"/>
    <col min="2" max="9" width="7.453125" customWidth="1"/>
    <col min="10" max="11" width="7.7265625" customWidth="1"/>
    <col min="12" max="12" width="16" customWidth="1"/>
    <col min="13" max="13" width="8" customWidth="1"/>
    <col min="14" max="14" width="7.26953125" customWidth="1"/>
    <col min="15" max="16" width="7.54296875" customWidth="1"/>
    <col min="17" max="17" width="7.453125" customWidth="1"/>
    <col min="18" max="18" width="7.54296875" customWidth="1"/>
    <col min="19" max="19" width="6.1796875" customWidth="1"/>
    <col min="20" max="20" width="6.26953125" customWidth="1"/>
    <col min="21" max="22" width="7.7265625" customWidth="1"/>
    <col min="256" max="256" width="20.1796875" customWidth="1"/>
    <col min="257" max="266" width="7.81640625" customWidth="1"/>
    <col min="512" max="512" width="20.1796875" customWidth="1"/>
    <col min="513" max="522" width="7.81640625" customWidth="1"/>
    <col min="768" max="768" width="20.1796875" customWidth="1"/>
    <col min="769" max="778" width="7.81640625" customWidth="1"/>
    <col min="1024" max="1024" width="20.1796875" customWidth="1"/>
    <col min="1025" max="1034" width="7.81640625" customWidth="1"/>
    <col min="1280" max="1280" width="20.1796875" customWidth="1"/>
    <col min="1281" max="1290" width="7.81640625" customWidth="1"/>
    <col min="1536" max="1536" width="20.1796875" customWidth="1"/>
    <col min="1537" max="1546" width="7.81640625" customWidth="1"/>
    <col min="1792" max="1792" width="20.1796875" customWidth="1"/>
    <col min="1793" max="1802" width="7.81640625" customWidth="1"/>
    <col min="2048" max="2048" width="20.1796875" customWidth="1"/>
    <col min="2049" max="2058" width="7.81640625" customWidth="1"/>
    <col min="2304" max="2304" width="20.1796875" customWidth="1"/>
    <col min="2305" max="2314" width="7.81640625" customWidth="1"/>
    <col min="2560" max="2560" width="20.1796875" customWidth="1"/>
    <col min="2561" max="2570" width="7.81640625" customWidth="1"/>
    <col min="2816" max="2816" width="20.1796875" customWidth="1"/>
    <col min="2817" max="2826" width="7.81640625" customWidth="1"/>
    <col min="3072" max="3072" width="20.1796875" customWidth="1"/>
    <col min="3073" max="3082" width="7.81640625" customWidth="1"/>
    <col min="3328" max="3328" width="20.1796875" customWidth="1"/>
    <col min="3329" max="3338" width="7.81640625" customWidth="1"/>
    <col min="3584" max="3584" width="20.1796875" customWidth="1"/>
    <col min="3585" max="3594" width="7.81640625" customWidth="1"/>
    <col min="3840" max="3840" width="20.1796875" customWidth="1"/>
    <col min="3841" max="3850" width="7.81640625" customWidth="1"/>
    <col min="4096" max="4096" width="20.1796875" customWidth="1"/>
    <col min="4097" max="4106" width="7.81640625" customWidth="1"/>
    <col min="4352" max="4352" width="20.1796875" customWidth="1"/>
    <col min="4353" max="4362" width="7.81640625" customWidth="1"/>
    <col min="4608" max="4608" width="20.1796875" customWidth="1"/>
    <col min="4609" max="4618" width="7.81640625" customWidth="1"/>
    <col min="4864" max="4864" width="20.1796875" customWidth="1"/>
    <col min="4865" max="4874" width="7.81640625" customWidth="1"/>
    <col min="5120" max="5120" width="20.1796875" customWidth="1"/>
    <col min="5121" max="5130" width="7.81640625" customWidth="1"/>
    <col min="5376" max="5376" width="20.1796875" customWidth="1"/>
    <col min="5377" max="5386" width="7.81640625" customWidth="1"/>
    <col min="5632" max="5632" width="20.1796875" customWidth="1"/>
    <col min="5633" max="5642" width="7.81640625" customWidth="1"/>
    <col min="5888" max="5888" width="20.1796875" customWidth="1"/>
    <col min="5889" max="5898" width="7.81640625" customWidth="1"/>
    <col min="6144" max="6144" width="20.1796875" customWidth="1"/>
    <col min="6145" max="6154" width="7.81640625" customWidth="1"/>
    <col min="6400" max="6400" width="20.1796875" customWidth="1"/>
    <col min="6401" max="6410" width="7.81640625" customWidth="1"/>
    <col min="6656" max="6656" width="20.1796875" customWidth="1"/>
    <col min="6657" max="6666" width="7.81640625" customWidth="1"/>
    <col min="6912" max="6912" width="20.1796875" customWidth="1"/>
    <col min="6913" max="6922" width="7.81640625" customWidth="1"/>
    <col min="7168" max="7168" width="20.1796875" customWidth="1"/>
    <col min="7169" max="7178" width="7.81640625" customWidth="1"/>
    <col min="7424" max="7424" width="20.1796875" customWidth="1"/>
    <col min="7425" max="7434" width="7.81640625" customWidth="1"/>
    <col min="7680" max="7680" width="20.1796875" customWidth="1"/>
    <col min="7681" max="7690" width="7.81640625" customWidth="1"/>
    <col min="7936" max="7936" width="20.1796875" customWidth="1"/>
    <col min="7937" max="7946" width="7.81640625" customWidth="1"/>
    <col min="8192" max="8192" width="20.1796875" customWidth="1"/>
    <col min="8193" max="8202" width="7.81640625" customWidth="1"/>
    <col min="8448" max="8448" width="20.1796875" customWidth="1"/>
    <col min="8449" max="8458" width="7.81640625" customWidth="1"/>
    <col min="8704" max="8704" width="20.1796875" customWidth="1"/>
    <col min="8705" max="8714" width="7.81640625" customWidth="1"/>
    <col min="8960" max="8960" width="20.1796875" customWidth="1"/>
    <col min="8961" max="8970" width="7.81640625" customWidth="1"/>
    <col min="9216" max="9216" width="20.1796875" customWidth="1"/>
    <col min="9217" max="9226" width="7.81640625" customWidth="1"/>
    <col min="9472" max="9472" width="20.1796875" customWidth="1"/>
    <col min="9473" max="9482" width="7.81640625" customWidth="1"/>
    <col min="9728" max="9728" width="20.1796875" customWidth="1"/>
    <col min="9729" max="9738" width="7.81640625" customWidth="1"/>
    <col min="9984" max="9984" width="20.1796875" customWidth="1"/>
    <col min="9985" max="9994" width="7.81640625" customWidth="1"/>
    <col min="10240" max="10240" width="20.1796875" customWidth="1"/>
    <col min="10241" max="10250" width="7.81640625" customWidth="1"/>
    <col min="10496" max="10496" width="20.1796875" customWidth="1"/>
    <col min="10497" max="10506" width="7.81640625" customWidth="1"/>
    <col min="10752" max="10752" width="20.1796875" customWidth="1"/>
    <col min="10753" max="10762" width="7.81640625" customWidth="1"/>
    <col min="11008" max="11008" width="20.1796875" customWidth="1"/>
    <col min="11009" max="11018" width="7.81640625" customWidth="1"/>
    <col min="11264" max="11264" width="20.1796875" customWidth="1"/>
    <col min="11265" max="11274" width="7.81640625" customWidth="1"/>
    <col min="11520" max="11520" width="20.1796875" customWidth="1"/>
    <col min="11521" max="11530" width="7.81640625" customWidth="1"/>
    <col min="11776" max="11776" width="20.1796875" customWidth="1"/>
    <col min="11777" max="11786" width="7.81640625" customWidth="1"/>
    <col min="12032" max="12032" width="20.1796875" customWidth="1"/>
    <col min="12033" max="12042" width="7.81640625" customWidth="1"/>
    <col min="12288" max="12288" width="20.1796875" customWidth="1"/>
    <col min="12289" max="12298" width="7.81640625" customWidth="1"/>
    <col min="12544" max="12544" width="20.1796875" customWidth="1"/>
    <col min="12545" max="12554" width="7.81640625" customWidth="1"/>
    <col min="12800" max="12800" width="20.1796875" customWidth="1"/>
    <col min="12801" max="12810" width="7.81640625" customWidth="1"/>
    <col min="13056" max="13056" width="20.1796875" customWidth="1"/>
    <col min="13057" max="13066" width="7.81640625" customWidth="1"/>
    <col min="13312" max="13312" width="20.1796875" customWidth="1"/>
    <col min="13313" max="13322" width="7.81640625" customWidth="1"/>
    <col min="13568" max="13568" width="20.1796875" customWidth="1"/>
    <col min="13569" max="13578" width="7.81640625" customWidth="1"/>
    <col min="13824" max="13824" width="20.1796875" customWidth="1"/>
    <col min="13825" max="13834" width="7.81640625" customWidth="1"/>
    <col min="14080" max="14080" width="20.1796875" customWidth="1"/>
    <col min="14081" max="14090" width="7.81640625" customWidth="1"/>
    <col min="14336" max="14336" width="20.1796875" customWidth="1"/>
    <col min="14337" max="14346" width="7.81640625" customWidth="1"/>
    <col min="14592" max="14592" width="20.1796875" customWidth="1"/>
    <col min="14593" max="14602" width="7.81640625" customWidth="1"/>
    <col min="14848" max="14848" width="20.1796875" customWidth="1"/>
    <col min="14849" max="14858" width="7.81640625" customWidth="1"/>
    <col min="15104" max="15104" width="20.1796875" customWidth="1"/>
    <col min="15105" max="15114" width="7.81640625" customWidth="1"/>
    <col min="15360" max="15360" width="20.1796875" customWidth="1"/>
    <col min="15361" max="15370" width="7.81640625" customWidth="1"/>
    <col min="15616" max="15616" width="20.1796875" customWidth="1"/>
    <col min="15617" max="15626" width="7.81640625" customWidth="1"/>
    <col min="15872" max="15872" width="20.1796875" customWidth="1"/>
    <col min="15873" max="15882" width="7.81640625" customWidth="1"/>
    <col min="16128" max="16128" width="20.1796875" customWidth="1"/>
    <col min="16129" max="16138" width="7.81640625" customWidth="1"/>
  </cols>
  <sheetData>
    <row r="1" spans="1:22" x14ac:dyDescent="0.35">
      <c r="J1" s="244" t="s">
        <v>215</v>
      </c>
      <c r="K1" s="244"/>
      <c r="U1" s="244" t="s">
        <v>215</v>
      </c>
      <c r="V1" s="244"/>
    </row>
    <row r="2" spans="1:22" ht="21.75" customHeight="1" x14ac:dyDescent="0.35">
      <c r="A2" s="251" t="s">
        <v>29</v>
      </c>
      <c r="B2" s="252"/>
      <c r="C2" s="252"/>
      <c r="D2" s="252"/>
      <c r="E2" s="252"/>
      <c r="F2" s="253"/>
      <c r="G2" s="254"/>
      <c r="H2" s="254"/>
      <c r="I2" s="254"/>
      <c r="J2" s="254"/>
      <c r="K2" s="254"/>
      <c r="L2" s="259" t="s">
        <v>73</v>
      </c>
      <c r="M2" s="260"/>
      <c r="N2" s="260"/>
      <c r="O2" s="260"/>
      <c r="P2" s="260"/>
      <c r="Q2" s="261"/>
      <c r="R2" s="262"/>
      <c r="S2" s="262"/>
      <c r="T2" s="262"/>
      <c r="U2" s="262"/>
      <c r="V2" s="262"/>
    </row>
    <row r="3" spans="1:22" ht="12" customHeight="1" x14ac:dyDescent="0.35">
      <c r="A3" s="1"/>
      <c r="B3" s="15"/>
      <c r="C3" s="15"/>
      <c r="D3" s="15"/>
      <c r="E3" s="15"/>
      <c r="F3" s="3"/>
      <c r="L3" s="1"/>
      <c r="M3" s="47"/>
      <c r="N3" s="47"/>
      <c r="O3" s="47"/>
      <c r="P3" s="47"/>
      <c r="Q3" s="49"/>
    </row>
    <row r="4" spans="1:22" ht="27.75" customHeight="1" x14ac:dyDescent="0.35">
      <c r="A4" s="245"/>
      <c r="B4" s="247" t="s">
        <v>1</v>
      </c>
      <c r="C4" s="247"/>
      <c r="D4" s="247" t="s">
        <v>2</v>
      </c>
      <c r="E4" s="247"/>
      <c r="F4" s="247" t="s">
        <v>3</v>
      </c>
      <c r="G4" s="248"/>
      <c r="H4" s="249" t="s">
        <v>4</v>
      </c>
      <c r="I4" s="250"/>
      <c r="J4" s="247" t="s">
        <v>5</v>
      </c>
      <c r="K4" s="248"/>
      <c r="L4" s="245"/>
      <c r="M4" s="247" t="s">
        <v>1</v>
      </c>
      <c r="N4" s="247"/>
      <c r="O4" s="247" t="s">
        <v>2</v>
      </c>
      <c r="P4" s="247"/>
      <c r="Q4" s="247" t="s">
        <v>3</v>
      </c>
      <c r="R4" s="248"/>
      <c r="S4" s="249" t="s">
        <v>4</v>
      </c>
      <c r="T4" s="250"/>
      <c r="U4" s="247" t="s">
        <v>5</v>
      </c>
      <c r="V4" s="248"/>
    </row>
    <row r="5" spans="1:22" ht="15.75" customHeight="1" x14ac:dyDescent="0.35">
      <c r="A5" s="246"/>
      <c r="B5" s="16" t="s">
        <v>6</v>
      </c>
      <c r="C5" s="16" t="s">
        <v>7</v>
      </c>
      <c r="D5" s="16" t="s">
        <v>6</v>
      </c>
      <c r="E5" s="16" t="s">
        <v>7</v>
      </c>
      <c r="F5" s="16" t="s">
        <v>6</v>
      </c>
      <c r="G5" s="16" t="s">
        <v>7</v>
      </c>
      <c r="H5" s="16" t="s">
        <v>6</v>
      </c>
      <c r="I5" s="16" t="s">
        <v>7</v>
      </c>
      <c r="J5" s="16" t="s">
        <v>6</v>
      </c>
      <c r="K5" s="16" t="s">
        <v>7</v>
      </c>
      <c r="L5" s="246"/>
      <c r="M5" s="48" t="s">
        <v>6</v>
      </c>
      <c r="N5" s="48" t="s">
        <v>7</v>
      </c>
      <c r="O5" s="48" t="s">
        <v>6</v>
      </c>
      <c r="P5" s="48" t="s">
        <v>7</v>
      </c>
      <c r="Q5" s="48" t="s">
        <v>6</v>
      </c>
      <c r="R5" s="48" t="s">
        <v>7</v>
      </c>
      <c r="S5" s="48" t="s">
        <v>6</v>
      </c>
      <c r="T5" s="48" t="s">
        <v>7</v>
      </c>
      <c r="U5" s="48" t="s">
        <v>6</v>
      </c>
      <c r="V5" s="48" t="s">
        <v>7</v>
      </c>
    </row>
    <row r="6" spans="1:22" x14ac:dyDescent="0.35">
      <c r="A6" s="5" t="s">
        <v>8</v>
      </c>
      <c r="B6" s="6">
        <v>9879</v>
      </c>
      <c r="C6" s="7">
        <v>0.93145389402225154</v>
      </c>
      <c r="D6" s="6">
        <v>60493</v>
      </c>
      <c r="E6" s="7">
        <v>0.92598885623316185</v>
      </c>
      <c r="F6" s="6">
        <v>24196</v>
      </c>
      <c r="G6" s="7">
        <v>0.95323641807508963</v>
      </c>
      <c r="H6" s="8">
        <v>383</v>
      </c>
      <c r="I6" s="7">
        <v>0.95750000000000002</v>
      </c>
      <c r="J6" s="6">
        <v>94951</v>
      </c>
      <c r="K6" s="7">
        <v>0.93348211213464805</v>
      </c>
      <c r="L6" s="5" t="s">
        <v>8</v>
      </c>
      <c r="M6" s="6">
        <v>194808</v>
      </c>
      <c r="N6" s="7">
        <v>0.90363759497546181</v>
      </c>
      <c r="O6" s="6">
        <v>1174027</v>
      </c>
      <c r="P6" s="7">
        <v>0.88949727891311081</v>
      </c>
      <c r="Q6" s="6">
        <v>470036</v>
      </c>
      <c r="R6" s="7">
        <v>0.92659194045032867</v>
      </c>
      <c r="S6" s="8">
        <v>8187</v>
      </c>
      <c r="T6" s="7">
        <v>0.93469574152300494</v>
      </c>
      <c r="U6" s="6">
        <v>1847058</v>
      </c>
      <c r="V6" s="7">
        <v>0.90034862431830098</v>
      </c>
    </row>
    <row r="7" spans="1:22" ht="16.5" customHeight="1" x14ac:dyDescent="0.35">
      <c r="A7" s="5" t="s">
        <v>9</v>
      </c>
      <c r="B7" s="6">
        <v>717</v>
      </c>
      <c r="C7" s="7">
        <v>6.7603243447105416E-2</v>
      </c>
      <c r="D7" s="6">
        <v>4796</v>
      </c>
      <c r="E7" s="7">
        <v>7.3414156257653684E-2</v>
      </c>
      <c r="F7" s="6">
        <v>1178</v>
      </c>
      <c r="G7" s="7">
        <v>4.6409013906945594E-2</v>
      </c>
      <c r="H7" s="8">
        <v>17</v>
      </c>
      <c r="I7" s="7">
        <v>4.2500000000000003E-2</v>
      </c>
      <c r="J7" s="6">
        <v>6708</v>
      </c>
      <c r="K7" s="7">
        <v>6.594767836251561E-2</v>
      </c>
      <c r="L7" s="5" t="s">
        <v>9</v>
      </c>
      <c r="M7" s="6">
        <v>20579</v>
      </c>
      <c r="N7" s="7">
        <v>9.5457876817173978E-2</v>
      </c>
      <c r="O7" s="6">
        <v>144664</v>
      </c>
      <c r="P7" s="7">
        <v>0.10960415250815038</v>
      </c>
      <c r="Q7" s="6">
        <v>36871</v>
      </c>
      <c r="R7" s="7">
        <v>7.2684584662332394E-2</v>
      </c>
      <c r="S7" s="8">
        <v>570</v>
      </c>
      <c r="T7" s="7">
        <v>6.5075921908893705E-2</v>
      </c>
      <c r="U7" s="6">
        <v>202684</v>
      </c>
      <c r="V7" s="7">
        <v>9.8798337990106719E-2</v>
      </c>
    </row>
    <row r="8" spans="1:22" x14ac:dyDescent="0.35">
      <c r="A8" s="9" t="s">
        <v>10</v>
      </c>
      <c r="B8" s="6" t="s">
        <v>23</v>
      </c>
      <c r="C8" s="7" t="s">
        <v>11</v>
      </c>
      <c r="D8" s="6">
        <v>81</v>
      </c>
      <c r="E8" s="7">
        <v>1.239897134459956E-3</v>
      </c>
      <c r="F8" s="6">
        <v>27</v>
      </c>
      <c r="G8" s="7">
        <v>1.0637040538943388E-3</v>
      </c>
      <c r="H8" s="8" t="s">
        <v>23</v>
      </c>
      <c r="I8" s="7" t="s">
        <v>11</v>
      </c>
      <c r="J8" s="6">
        <v>117</v>
      </c>
      <c r="K8" s="7">
        <v>1.1502502039973652E-3</v>
      </c>
      <c r="L8" s="9" t="s">
        <v>10</v>
      </c>
      <c r="M8" s="6">
        <v>727</v>
      </c>
      <c r="N8" s="7">
        <v>3.3722667013015928E-3</v>
      </c>
      <c r="O8" s="6">
        <v>6127</v>
      </c>
      <c r="P8" s="7">
        <v>4.6420992259127176E-3</v>
      </c>
      <c r="Q8" s="6">
        <v>2089</v>
      </c>
      <c r="R8" s="7">
        <v>4.1180900262974248E-3</v>
      </c>
      <c r="S8" s="8">
        <v>31</v>
      </c>
      <c r="T8" s="7">
        <v>3.5392168055714121E-3</v>
      </c>
      <c r="U8" s="6">
        <v>8974</v>
      </c>
      <c r="V8" s="7">
        <v>4.3743772824851373E-3</v>
      </c>
    </row>
    <row r="9" spans="1:22" x14ac:dyDescent="0.35">
      <c r="A9" s="9" t="s">
        <v>12</v>
      </c>
      <c r="B9" s="6" t="s">
        <v>23</v>
      </c>
      <c r="C9" s="7" t="s">
        <v>11</v>
      </c>
      <c r="D9" s="6">
        <v>433</v>
      </c>
      <c r="E9" s="7">
        <v>6.6280920891501347E-3</v>
      </c>
      <c r="F9" s="6">
        <v>135</v>
      </c>
      <c r="G9" s="7">
        <v>5.3185202694716934E-3</v>
      </c>
      <c r="H9" s="8" t="s">
        <v>23</v>
      </c>
      <c r="I9" s="7" t="s">
        <v>11</v>
      </c>
      <c r="J9" s="6">
        <v>619</v>
      </c>
      <c r="K9" s="7">
        <v>6.0855117630287956E-3</v>
      </c>
      <c r="L9" s="9" t="s">
        <v>12</v>
      </c>
      <c r="M9" s="6">
        <v>2489</v>
      </c>
      <c r="N9" s="7">
        <v>1.1545490810921134E-2</v>
      </c>
      <c r="O9" s="6">
        <v>13745</v>
      </c>
      <c r="P9" s="7">
        <v>1.0413849169278653E-2</v>
      </c>
      <c r="Q9" s="6">
        <v>5374</v>
      </c>
      <c r="R9" s="7">
        <v>1.0593880230408024E-2</v>
      </c>
      <c r="S9" s="8">
        <v>83</v>
      </c>
      <c r="T9" s="7">
        <v>9.4759675762073302E-3</v>
      </c>
      <c r="U9" s="6">
        <v>21691</v>
      </c>
      <c r="V9" s="7">
        <v>1.0573280324758761E-2</v>
      </c>
    </row>
    <row r="10" spans="1:22" ht="15.75" customHeight="1" x14ac:dyDescent="0.35">
      <c r="A10" s="9" t="s">
        <v>13</v>
      </c>
      <c r="B10" s="6" t="s">
        <v>23</v>
      </c>
      <c r="C10" s="7" t="s">
        <v>11</v>
      </c>
      <c r="D10" s="6">
        <v>41</v>
      </c>
      <c r="E10" s="7">
        <v>6.276022532451629E-4</v>
      </c>
      <c r="F10" s="6" t="s">
        <v>23</v>
      </c>
      <c r="G10" s="7" t="s">
        <v>11</v>
      </c>
      <c r="H10" s="8">
        <v>0</v>
      </c>
      <c r="I10" s="7" t="s">
        <v>11</v>
      </c>
      <c r="J10" s="6">
        <v>49</v>
      </c>
      <c r="K10" s="7">
        <v>4.8172871791342647E-4</v>
      </c>
      <c r="L10" s="9" t="s">
        <v>13</v>
      </c>
      <c r="M10" s="6">
        <v>159</v>
      </c>
      <c r="N10" s="7">
        <v>7.3753838446623558E-4</v>
      </c>
      <c r="O10" s="6">
        <v>1241</v>
      </c>
      <c r="P10" s="7">
        <v>9.4023912834301985E-4</v>
      </c>
      <c r="Q10" s="6">
        <v>116</v>
      </c>
      <c r="R10" s="7">
        <v>2.28673261393251E-4</v>
      </c>
      <c r="S10" s="8">
        <v>3</v>
      </c>
      <c r="T10" s="7">
        <v>3.4250485215207214E-4</v>
      </c>
      <c r="U10" s="6">
        <v>1519</v>
      </c>
      <c r="V10" s="7">
        <v>7.4043671630208646E-4</v>
      </c>
    </row>
    <row r="11" spans="1:22" x14ac:dyDescent="0.35">
      <c r="A11" s="9" t="s">
        <v>14</v>
      </c>
      <c r="B11" s="6">
        <v>8</v>
      </c>
      <c r="C11" s="7">
        <v>7.5429002451442577E-4</v>
      </c>
      <c r="D11" s="6">
        <v>97</v>
      </c>
      <c r="E11" s="7">
        <v>1.484815086945873E-3</v>
      </c>
      <c r="F11" s="6">
        <v>7</v>
      </c>
      <c r="G11" s="7" t="s">
        <v>11</v>
      </c>
      <c r="H11" s="8">
        <v>0</v>
      </c>
      <c r="I11" s="7" t="s">
        <v>11</v>
      </c>
      <c r="J11" s="6">
        <v>112</v>
      </c>
      <c r="K11" s="7">
        <v>1.1010942123735462E-3</v>
      </c>
      <c r="L11" s="9" t="s">
        <v>14</v>
      </c>
      <c r="M11" s="6">
        <v>260</v>
      </c>
      <c r="N11" s="7">
        <v>1.2060376098190016E-3</v>
      </c>
      <c r="O11" s="6">
        <v>2012</v>
      </c>
      <c r="P11" s="7">
        <v>1.5243844691588686E-3</v>
      </c>
      <c r="Q11" s="6">
        <v>222</v>
      </c>
      <c r="R11" s="7">
        <v>4.3763331059742862E-4</v>
      </c>
      <c r="S11" s="8">
        <v>5</v>
      </c>
      <c r="T11" s="7">
        <v>5.7084142025345356E-4</v>
      </c>
      <c r="U11" s="6">
        <v>2499</v>
      </c>
      <c r="V11" s="7">
        <v>1.2181378235937553E-3</v>
      </c>
    </row>
    <row r="12" spans="1:22" x14ac:dyDescent="0.35">
      <c r="A12" s="9" t="s">
        <v>15</v>
      </c>
      <c r="B12" s="6">
        <v>24</v>
      </c>
      <c r="C12" s="7">
        <v>2.2628700735432775E-3</v>
      </c>
      <c r="D12" s="6">
        <v>313</v>
      </c>
      <c r="E12" s="7">
        <v>4.791207445505756E-3</v>
      </c>
      <c r="F12" s="6">
        <v>64</v>
      </c>
      <c r="G12" s="7">
        <v>2.521372572193988E-3</v>
      </c>
      <c r="H12" s="8">
        <v>0</v>
      </c>
      <c r="I12" s="7" t="s">
        <v>11</v>
      </c>
      <c r="J12" s="6">
        <v>401</v>
      </c>
      <c r="K12" s="7">
        <v>3.942310528230286E-3</v>
      </c>
      <c r="L12" s="9" t="s">
        <v>15</v>
      </c>
      <c r="M12" s="6">
        <v>591</v>
      </c>
      <c r="N12" s="7">
        <v>2.7414162592424227E-3</v>
      </c>
      <c r="O12" s="6">
        <v>6073</v>
      </c>
      <c r="P12" s="7">
        <v>4.6011863226649149E-3</v>
      </c>
      <c r="Q12" s="6">
        <v>1314</v>
      </c>
      <c r="R12" s="7">
        <v>2.5903160816442396E-3</v>
      </c>
      <c r="S12" s="8">
        <v>14</v>
      </c>
      <c r="T12" s="7">
        <v>1.59835597670967E-3</v>
      </c>
      <c r="U12" s="6">
        <v>7992</v>
      </c>
      <c r="V12" s="7">
        <v>3.8957012749745064E-3</v>
      </c>
    </row>
    <row r="13" spans="1:22" x14ac:dyDescent="0.35">
      <c r="A13" s="9" t="s">
        <v>16</v>
      </c>
      <c r="B13" s="6">
        <v>320</v>
      </c>
      <c r="C13" s="7">
        <v>3.0171600980577033E-2</v>
      </c>
      <c r="D13" s="6">
        <v>1442</v>
      </c>
      <c r="E13" s="7">
        <v>2.2073230467793289E-2</v>
      </c>
      <c r="F13" s="6" t="s">
        <v>23</v>
      </c>
      <c r="G13" s="7" t="s">
        <v>11</v>
      </c>
      <c r="H13" s="8" t="s">
        <v>23</v>
      </c>
      <c r="I13" s="7" t="s">
        <v>11</v>
      </c>
      <c r="J13" s="6">
        <v>1928</v>
      </c>
      <c r="K13" s="7">
        <v>1.8954550370144617E-2</v>
      </c>
      <c r="L13" s="9" t="s">
        <v>16</v>
      </c>
      <c r="M13" s="6">
        <v>7878</v>
      </c>
      <c r="N13" s="7">
        <v>3.6542939577515747E-2</v>
      </c>
      <c r="O13" s="6">
        <v>39232</v>
      </c>
      <c r="P13" s="7">
        <v>2.9723981855885057E-2</v>
      </c>
      <c r="Q13" s="6">
        <v>5617</v>
      </c>
      <c r="R13" s="7">
        <v>1.1072911286602507E-2</v>
      </c>
      <c r="S13" s="8">
        <v>70</v>
      </c>
      <c r="T13" s="7">
        <v>7.99177988354835E-3</v>
      </c>
      <c r="U13" s="6">
        <v>52797</v>
      </c>
      <c r="V13" s="7">
        <v>2.573590343028391E-2</v>
      </c>
    </row>
    <row r="14" spans="1:22" x14ac:dyDescent="0.35">
      <c r="A14" s="9" t="s">
        <v>17</v>
      </c>
      <c r="B14" s="6" t="s">
        <v>23</v>
      </c>
      <c r="C14" s="7" t="s">
        <v>11</v>
      </c>
      <c r="D14" s="6">
        <v>57</v>
      </c>
      <c r="E14" s="7">
        <v>8.7252020573108007E-4</v>
      </c>
      <c r="F14" s="6">
        <v>17</v>
      </c>
      <c r="G14" s="7">
        <v>6.6973958948902805E-4</v>
      </c>
      <c r="H14" s="8" t="s">
        <v>23</v>
      </c>
      <c r="I14" s="7" t="s">
        <v>11</v>
      </c>
      <c r="J14" s="6">
        <v>83</v>
      </c>
      <c r="K14" s="7">
        <v>8.1598946095539585E-4</v>
      </c>
      <c r="L14" s="9" t="s">
        <v>17</v>
      </c>
      <c r="M14" s="6">
        <v>566</v>
      </c>
      <c r="N14" s="7">
        <v>2.625451104452134E-3</v>
      </c>
      <c r="O14" s="6">
        <v>4458</v>
      </c>
      <c r="P14" s="7">
        <v>3.3775874570130399E-3</v>
      </c>
      <c r="Q14" s="6">
        <v>843</v>
      </c>
      <c r="R14" s="7">
        <v>1.6618237875388844E-3</v>
      </c>
      <c r="S14" s="8">
        <v>22</v>
      </c>
      <c r="T14" s="7">
        <v>2.5117022491151957E-3</v>
      </c>
      <c r="U14" s="6">
        <v>5889</v>
      </c>
      <c r="V14" s="7">
        <v>2.8705936947353437E-3</v>
      </c>
    </row>
    <row r="15" spans="1:22" ht="23.15" customHeight="1" x14ac:dyDescent="0.35">
      <c r="A15" s="9" t="s">
        <v>18</v>
      </c>
      <c r="B15" s="6">
        <v>87</v>
      </c>
      <c r="C15" s="7">
        <v>8.2029040165943808E-3</v>
      </c>
      <c r="D15" s="6">
        <v>506</v>
      </c>
      <c r="E15" s="7">
        <v>7.7455302473671316E-3</v>
      </c>
      <c r="F15" s="6">
        <v>193</v>
      </c>
      <c r="G15" s="7">
        <v>7.6035141630224953E-3</v>
      </c>
      <c r="H15" s="8">
        <v>3</v>
      </c>
      <c r="I15" s="7">
        <v>7.4999999999999997E-3</v>
      </c>
      <c r="J15" s="6">
        <v>789</v>
      </c>
      <c r="K15" s="7">
        <v>7.7568154782386425E-3</v>
      </c>
      <c r="L15" s="9" t="s">
        <v>18</v>
      </c>
      <c r="M15" s="6">
        <v>2368</v>
      </c>
      <c r="N15" s="7">
        <v>1.0984219461736137E-2</v>
      </c>
      <c r="O15" s="6">
        <v>17855</v>
      </c>
      <c r="P15" s="7">
        <v>1.3527775694250297E-2</v>
      </c>
      <c r="Q15" s="6">
        <v>6965</v>
      </c>
      <c r="R15" s="7">
        <v>1.3730252289689595E-2</v>
      </c>
      <c r="S15" s="8">
        <v>109</v>
      </c>
      <c r="T15" s="7">
        <v>1.2444342961525289E-2</v>
      </c>
      <c r="U15" s="6">
        <v>27297</v>
      </c>
      <c r="V15" s="7">
        <v>1.3305925638510898E-2</v>
      </c>
    </row>
    <row r="16" spans="1:22" ht="34.5" customHeight="1" x14ac:dyDescent="0.35">
      <c r="A16" s="9" t="s">
        <v>19</v>
      </c>
      <c r="B16" s="6">
        <v>19</v>
      </c>
      <c r="C16" s="7" t="s">
        <v>11</v>
      </c>
      <c r="D16" s="6">
        <v>194</v>
      </c>
      <c r="E16" s="7">
        <v>2.9696301738917461E-3</v>
      </c>
      <c r="F16" s="6">
        <v>35</v>
      </c>
      <c r="G16" s="7">
        <v>1.3788756254185873E-3</v>
      </c>
      <c r="H16" s="8">
        <v>0</v>
      </c>
      <c r="I16" s="7" t="s">
        <v>11</v>
      </c>
      <c r="J16" s="6">
        <v>248</v>
      </c>
      <c r="K16" s="7">
        <v>2.4381371845414238E-3</v>
      </c>
      <c r="L16" s="9" t="s">
        <v>19</v>
      </c>
      <c r="M16" s="6">
        <v>414</v>
      </c>
      <c r="N16" s="7">
        <v>1.9203829633271795E-3</v>
      </c>
      <c r="O16" s="6">
        <v>4690</v>
      </c>
      <c r="P16" s="7">
        <v>3.5533614117073029E-3</v>
      </c>
      <c r="Q16" s="6">
        <v>660</v>
      </c>
      <c r="R16" s="7">
        <v>1.3010720044788419E-3</v>
      </c>
      <c r="S16" s="8">
        <v>4</v>
      </c>
      <c r="T16" s="7">
        <v>4.5667313620276288E-4</v>
      </c>
      <c r="U16" s="6">
        <v>5768</v>
      </c>
      <c r="V16" s="7">
        <v>2.8116122314881071E-3</v>
      </c>
    </row>
    <row r="17" spans="1:22" x14ac:dyDescent="0.35">
      <c r="A17" s="10" t="s">
        <v>20</v>
      </c>
      <c r="B17" s="6">
        <v>259</v>
      </c>
      <c r="C17" s="7">
        <v>2.4420139543654535E-2</v>
      </c>
      <c r="D17" s="6">
        <v>1632</v>
      </c>
      <c r="E17" s="7">
        <v>2.4981631153563555E-2</v>
      </c>
      <c r="F17" s="6">
        <v>24196</v>
      </c>
      <c r="G17" s="7">
        <v>0.95323641807508963</v>
      </c>
      <c r="H17" s="8">
        <v>14</v>
      </c>
      <c r="I17" s="7">
        <v>3.5000000000000003E-2</v>
      </c>
      <c r="J17" s="6">
        <v>2362</v>
      </c>
      <c r="K17" s="7">
        <v>2.322129044309211E-2</v>
      </c>
      <c r="L17" s="10" t="s">
        <v>20</v>
      </c>
      <c r="M17" s="6">
        <v>5127</v>
      </c>
      <c r="N17" s="7">
        <v>2.3782133944392388E-2</v>
      </c>
      <c r="O17" s="6">
        <v>49231</v>
      </c>
      <c r="P17" s="7">
        <v>3.729968777393651E-2</v>
      </c>
      <c r="Q17" s="6">
        <v>470036</v>
      </c>
      <c r="R17" s="7">
        <v>0.92659194045032867</v>
      </c>
      <c r="S17" s="8">
        <v>229</v>
      </c>
      <c r="T17" s="7">
        <v>2.6144537047608173E-2</v>
      </c>
      <c r="U17" s="6">
        <v>68258</v>
      </c>
      <c r="V17" s="7">
        <v>3.3272369572974206E-2</v>
      </c>
    </row>
    <row r="18" spans="1:22" x14ac:dyDescent="0.35">
      <c r="A18" s="11" t="s">
        <v>5</v>
      </c>
      <c r="B18" s="6">
        <v>10606</v>
      </c>
      <c r="C18" s="7">
        <v>1</v>
      </c>
      <c r="D18" s="6">
        <v>65328</v>
      </c>
      <c r="E18" s="7">
        <v>1</v>
      </c>
      <c r="F18" s="12">
        <v>25383</v>
      </c>
      <c r="G18" s="7">
        <v>1</v>
      </c>
      <c r="H18" s="12">
        <v>400</v>
      </c>
      <c r="I18" s="7">
        <v>1</v>
      </c>
      <c r="J18" s="12">
        <v>101717</v>
      </c>
      <c r="K18" s="7">
        <v>1</v>
      </c>
      <c r="L18" s="11" t="s">
        <v>5</v>
      </c>
      <c r="M18" s="6">
        <v>215582</v>
      </c>
      <c r="N18" s="7">
        <v>1</v>
      </c>
      <c r="O18" s="6">
        <v>1319877</v>
      </c>
      <c r="P18" s="7">
        <v>1</v>
      </c>
      <c r="Q18" s="12">
        <v>507274</v>
      </c>
      <c r="R18" s="7">
        <v>1</v>
      </c>
      <c r="S18" s="12">
        <v>8759</v>
      </c>
      <c r="T18" s="7">
        <v>1</v>
      </c>
      <c r="U18" s="12">
        <v>2051492</v>
      </c>
      <c r="V18" s="7">
        <v>1</v>
      </c>
    </row>
    <row r="19" spans="1:22" x14ac:dyDescent="0.35">
      <c r="A19" s="13" t="s">
        <v>21</v>
      </c>
      <c r="L19" s="13" t="s">
        <v>21</v>
      </c>
    </row>
    <row r="20" spans="1:22" x14ac:dyDescent="0.35">
      <c r="A20" s="14" t="s">
        <v>22</v>
      </c>
      <c r="L20" s="14" t="s">
        <v>22</v>
      </c>
    </row>
    <row r="22" spans="1:22" s="17" customFormat="1" x14ac:dyDescent="0.35"/>
    <row r="23" spans="1:22" s="17" customFormat="1" ht="13.5" customHeight="1" x14ac:dyDescent="0.35">
      <c r="A23" s="18"/>
      <c r="B23" s="19" t="s">
        <v>1</v>
      </c>
      <c r="C23" s="19" t="s">
        <v>2</v>
      </c>
      <c r="D23" s="19" t="s">
        <v>3</v>
      </c>
      <c r="E23" s="19" t="s">
        <v>4</v>
      </c>
      <c r="L23" s="18"/>
      <c r="M23" s="19" t="s">
        <v>1</v>
      </c>
      <c r="N23" s="19" t="s">
        <v>2</v>
      </c>
      <c r="O23" s="19" t="s">
        <v>3</v>
      </c>
      <c r="P23" s="19" t="s">
        <v>4</v>
      </c>
    </row>
    <row r="24" spans="1:22" s="17" customFormat="1" x14ac:dyDescent="0.35">
      <c r="A24" s="20" t="s">
        <v>8</v>
      </c>
      <c r="B24" s="21">
        <f>B6</f>
        <v>9879</v>
      </c>
      <c r="C24" s="21">
        <f>D6</f>
        <v>60493</v>
      </c>
      <c r="D24" s="21">
        <f>F6</f>
        <v>24196</v>
      </c>
      <c r="E24" s="21">
        <f>H6</f>
        <v>383</v>
      </c>
      <c r="L24" s="20" t="s">
        <v>8</v>
      </c>
      <c r="M24" s="21">
        <v>194808</v>
      </c>
      <c r="N24" s="21">
        <v>1174027</v>
      </c>
      <c r="O24" s="21">
        <v>470036</v>
      </c>
      <c r="P24" s="21">
        <v>8187</v>
      </c>
    </row>
    <row r="25" spans="1:22" s="17" customFormat="1" x14ac:dyDescent="0.35">
      <c r="A25" s="20" t="s">
        <v>30</v>
      </c>
      <c r="B25" s="21">
        <f>B7</f>
        <v>717</v>
      </c>
      <c r="C25" s="21">
        <f>D7</f>
        <v>4796</v>
      </c>
      <c r="D25" s="21">
        <f>F7</f>
        <v>1178</v>
      </c>
      <c r="E25" s="21">
        <f>H7</f>
        <v>17</v>
      </c>
      <c r="L25" s="20" t="s">
        <v>30</v>
      </c>
      <c r="M25" s="21">
        <v>20579</v>
      </c>
      <c r="N25" s="21">
        <v>144664</v>
      </c>
      <c r="O25" s="21">
        <v>36871</v>
      </c>
      <c r="P25" s="21">
        <v>570</v>
      </c>
    </row>
    <row r="26" spans="1:22" s="17" customFormat="1" x14ac:dyDescent="0.35"/>
    <row r="27" spans="1:22" s="17" customFormat="1" x14ac:dyDescent="0.35"/>
    <row r="28" spans="1:22" s="17" customFormat="1" x14ac:dyDescent="0.35"/>
    <row r="29" spans="1:22" s="17" customFormat="1" x14ac:dyDescent="0.35"/>
    <row r="30" spans="1:22" s="17" customFormat="1" x14ac:dyDescent="0.35"/>
    <row r="31" spans="1:22" s="17" customFormat="1" x14ac:dyDescent="0.35"/>
    <row r="32" spans="1:22" s="17" customFormat="1" x14ac:dyDescent="0.35"/>
    <row r="33" spans="1:22" s="17" customFormat="1" x14ac:dyDescent="0.35"/>
    <row r="34" spans="1:22" s="17" customFormat="1" x14ac:dyDescent="0.35"/>
    <row r="35" spans="1:22" s="17" customFormat="1" x14ac:dyDescent="0.35"/>
    <row r="36" spans="1:22" s="17" customFormat="1" x14ac:dyDescent="0.35"/>
    <row r="37" spans="1:22" s="17" customFormat="1" x14ac:dyDescent="0.35"/>
    <row r="38" spans="1:22" s="17" customFormat="1" x14ac:dyDescent="0.35"/>
    <row r="39" spans="1:22" s="17" customFormat="1" x14ac:dyDescent="0.35"/>
    <row r="40" spans="1:22" s="17" customFormat="1" x14ac:dyDescent="0.35"/>
    <row r="41" spans="1:22" s="17" customFormat="1" x14ac:dyDescent="0.35">
      <c r="A41" s="22" t="s">
        <v>21</v>
      </c>
      <c r="L41" s="22" t="s">
        <v>21</v>
      </c>
    </row>
    <row r="42" spans="1:22" s="17" customFormat="1" x14ac:dyDescent="0.35">
      <c r="A42" s="14" t="s">
        <v>22</v>
      </c>
      <c r="L42" s="14" t="s">
        <v>22</v>
      </c>
    </row>
    <row r="43" spans="1:22" s="17" customFormat="1" x14ac:dyDescent="0.35"/>
    <row r="44" spans="1:22" s="17" customFormat="1" x14ac:dyDescent="0.35"/>
    <row r="47" spans="1:22" x14ac:dyDescent="0.35">
      <c r="J47" s="244" t="s">
        <v>215</v>
      </c>
      <c r="K47" s="244"/>
      <c r="U47" s="244" t="s">
        <v>215</v>
      </c>
      <c r="V47" s="244"/>
    </row>
  </sheetData>
  <mergeCells count="18">
    <mergeCell ref="S4:T4"/>
    <mergeCell ref="U4:V4"/>
    <mergeCell ref="J1:K1"/>
    <mergeCell ref="U1:V1"/>
    <mergeCell ref="J47:K47"/>
    <mergeCell ref="U47:V47"/>
    <mergeCell ref="A2:K2"/>
    <mergeCell ref="A4:A5"/>
    <mergeCell ref="B4:C4"/>
    <mergeCell ref="D4:E4"/>
    <mergeCell ref="F4:G4"/>
    <mergeCell ref="H4:I4"/>
    <mergeCell ref="J4:K4"/>
    <mergeCell ref="L2:V2"/>
    <mergeCell ref="L4:L5"/>
    <mergeCell ref="M4:N4"/>
    <mergeCell ref="O4:P4"/>
    <mergeCell ref="Q4:R4"/>
  </mergeCells>
  <hyperlinks>
    <hyperlink ref="J1" location="Inhalt_SVB!A1" display="Zurück zur Übersicht"/>
    <hyperlink ref="U1" location="Inhalt_SVB!A1" display="Zurück zur Übersicht"/>
    <hyperlink ref="J47" location="Inhalt_SVB!A1" display="Zurück zur Übersicht"/>
    <hyperlink ref="U47" location="Inhalt_SVB!A1" display="Zurück zur Übersicht"/>
  </hyperlinks>
  <pageMargins left="0.51181102362204722" right="0.35416666666666669" top="0.78740157480314965" bottom="0.78740157480314965" header="0.31496062992125984" footer="0.31496062992125984"/>
  <pageSetup paperSize="9" orientation="portrait"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49"/>
  <sheetViews>
    <sheetView showGridLines="0" view="pageLayout" zoomScaleNormal="100" workbookViewId="0">
      <selection activeCell="A9" sqref="A9"/>
    </sheetView>
  </sheetViews>
  <sheetFormatPr baseColWidth="10" defaultColWidth="11.453125" defaultRowHeight="14.5" x14ac:dyDescent="0.35"/>
  <cols>
    <col min="7" max="7" width="14.453125" customWidth="1"/>
    <col min="8" max="8" width="11.453125" customWidth="1"/>
  </cols>
  <sheetData>
    <row r="1" spans="1:15" x14ac:dyDescent="0.35">
      <c r="F1" s="267" t="s">
        <v>215</v>
      </c>
      <c r="G1" s="267"/>
      <c r="H1" s="54"/>
      <c r="I1" s="54"/>
      <c r="J1" s="54"/>
      <c r="K1" s="54"/>
      <c r="L1" s="54"/>
      <c r="M1" s="54"/>
      <c r="N1" s="267" t="s">
        <v>215</v>
      </c>
      <c r="O1" s="267"/>
    </row>
    <row r="2" spans="1:15" ht="23.25" customHeight="1" x14ac:dyDescent="0.35">
      <c r="A2" s="251" t="s">
        <v>263</v>
      </c>
      <c r="B2" s="252"/>
      <c r="C2" s="252"/>
      <c r="D2" s="252"/>
      <c r="E2" s="252"/>
      <c r="F2" s="268"/>
      <c r="H2" s="251" t="s">
        <v>264</v>
      </c>
      <c r="I2" s="252"/>
      <c r="J2" s="252"/>
      <c r="K2" s="252"/>
      <c r="L2" s="252"/>
      <c r="M2" s="268"/>
      <c r="O2" s="219"/>
    </row>
    <row r="3" spans="1:15" x14ac:dyDescent="0.35">
      <c r="O3" s="219"/>
    </row>
    <row r="4" spans="1:15" x14ac:dyDescent="0.35">
      <c r="A4" s="256"/>
      <c r="B4" s="263" t="s">
        <v>42</v>
      </c>
      <c r="C4" s="269"/>
      <c r="D4" s="263" t="s">
        <v>43</v>
      </c>
      <c r="E4" s="264"/>
      <c r="F4" s="265" t="s">
        <v>5</v>
      </c>
      <c r="G4" s="266"/>
      <c r="H4" s="256"/>
      <c r="I4" s="263" t="s">
        <v>42</v>
      </c>
      <c r="J4" s="269"/>
      <c r="K4" s="263" t="s">
        <v>43</v>
      </c>
      <c r="L4" s="264"/>
      <c r="M4" s="265" t="s">
        <v>5</v>
      </c>
      <c r="N4" s="266"/>
      <c r="O4" s="53"/>
    </row>
    <row r="5" spans="1:15" x14ac:dyDescent="0.35">
      <c r="A5" s="246"/>
      <c r="B5" s="26" t="s">
        <v>6</v>
      </c>
      <c r="C5" s="26" t="s">
        <v>7</v>
      </c>
      <c r="D5" s="26" t="s">
        <v>6</v>
      </c>
      <c r="E5" s="26" t="s">
        <v>7</v>
      </c>
      <c r="F5" s="26" t="s">
        <v>6</v>
      </c>
      <c r="G5" s="26" t="s">
        <v>7</v>
      </c>
      <c r="H5" s="246"/>
      <c r="I5" s="26" t="s">
        <v>6</v>
      </c>
      <c r="J5" s="26" t="s">
        <v>7</v>
      </c>
      <c r="K5" s="26" t="s">
        <v>6</v>
      </c>
      <c r="L5" s="26" t="s">
        <v>7</v>
      </c>
      <c r="M5" s="26" t="s">
        <v>6</v>
      </c>
      <c r="N5" s="26" t="s">
        <v>7</v>
      </c>
      <c r="O5" s="51"/>
    </row>
    <row r="6" spans="1:15" x14ac:dyDescent="0.35">
      <c r="A6" s="5" t="s">
        <v>8</v>
      </c>
      <c r="B6" s="6">
        <v>55759</v>
      </c>
      <c r="C6" s="7">
        <v>0.8518676953632266</v>
      </c>
      <c r="D6" s="6">
        <v>51134</v>
      </c>
      <c r="E6" s="7">
        <v>0.89579902596265026</v>
      </c>
      <c r="F6" s="6">
        <v>106893</v>
      </c>
      <c r="G6" s="7">
        <v>0.87233243836555485</v>
      </c>
      <c r="H6" s="5" t="s">
        <v>8</v>
      </c>
      <c r="I6" s="6">
        <v>1093483</v>
      </c>
      <c r="J6" s="7">
        <v>0.81061969076620499</v>
      </c>
      <c r="K6" s="6">
        <v>989075</v>
      </c>
      <c r="L6" s="7">
        <v>0.86257568767534731</v>
      </c>
      <c r="M6" s="6">
        <v>2082558</v>
      </c>
      <c r="N6" s="7">
        <v>0.83449190575412724</v>
      </c>
      <c r="O6" s="52"/>
    </row>
    <row r="7" spans="1:15" x14ac:dyDescent="0.35">
      <c r="A7" s="5" t="s">
        <v>30</v>
      </c>
      <c r="B7" s="6">
        <v>9651</v>
      </c>
      <c r="C7" s="7">
        <v>0.14744480941104576</v>
      </c>
      <c r="D7" s="6">
        <v>5920</v>
      </c>
      <c r="E7" s="7">
        <v>0.10371045163098701</v>
      </c>
      <c r="F7" s="6">
        <v>15571</v>
      </c>
      <c r="G7" s="7">
        <v>0.1270718232044199</v>
      </c>
      <c r="H7" s="5" t="s">
        <v>30</v>
      </c>
      <c r="I7" s="6">
        <v>254450</v>
      </c>
      <c r="J7" s="7">
        <v>0.18862861179868445</v>
      </c>
      <c r="K7" s="6">
        <v>157069</v>
      </c>
      <c r="L7" s="7">
        <v>0.13698041168513928</v>
      </c>
      <c r="M7" s="6">
        <v>411519</v>
      </c>
      <c r="N7" s="7">
        <v>0.16489782016348775</v>
      </c>
      <c r="O7" s="52"/>
    </row>
    <row r="8" spans="1:15" x14ac:dyDescent="0.35">
      <c r="A8" s="10" t="s">
        <v>5</v>
      </c>
      <c r="B8" s="6">
        <v>65455</v>
      </c>
      <c r="C8" s="7">
        <v>1</v>
      </c>
      <c r="D8" s="6">
        <v>57082</v>
      </c>
      <c r="E8" s="7">
        <v>1</v>
      </c>
      <c r="F8" s="6">
        <v>122537</v>
      </c>
      <c r="G8" s="7">
        <v>1</v>
      </c>
      <c r="H8" s="10" t="s">
        <v>5</v>
      </c>
      <c r="I8" s="6">
        <v>1348947</v>
      </c>
      <c r="J8" s="7">
        <v>1</v>
      </c>
      <c r="K8" s="6">
        <v>1146653</v>
      </c>
      <c r="L8" s="7">
        <v>1</v>
      </c>
      <c r="M8" s="6">
        <v>2495600</v>
      </c>
      <c r="N8" s="7">
        <v>1</v>
      </c>
    </row>
    <row r="9" spans="1:15" x14ac:dyDescent="0.35">
      <c r="A9" s="13" t="s">
        <v>21</v>
      </c>
      <c r="B9" s="13"/>
      <c r="F9" s="203"/>
      <c r="G9" s="204"/>
      <c r="H9" s="13" t="s">
        <v>21</v>
      </c>
      <c r="I9" s="13"/>
    </row>
    <row r="10" spans="1:15" x14ac:dyDescent="0.35">
      <c r="A10" s="13" t="s">
        <v>22</v>
      </c>
      <c r="F10" s="203"/>
      <c r="G10" s="204"/>
      <c r="H10" s="13" t="s">
        <v>22</v>
      </c>
    </row>
    <row r="11" spans="1:15" x14ac:dyDescent="0.35">
      <c r="H11" s="54"/>
      <c r="I11" s="54"/>
      <c r="J11" s="54"/>
      <c r="K11" s="54"/>
      <c r="L11" s="54"/>
      <c r="M11" s="54"/>
      <c r="N11" s="54"/>
    </row>
    <row r="12" spans="1:15" s="17" customFormat="1" x14ac:dyDescent="0.35">
      <c r="H12" s="54"/>
      <c r="I12" s="54"/>
      <c r="J12" s="54"/>
      <c r="K12" s="54"/>
      <c r="L12" s="54"/>
      <c r="M12" s="54"/>
      <c r="N12" s="54"/>
    </row>
    <row r="13" spans="1:15" s="17" customFormat="1" x14ac:dyDescent="0.35">
      <c r="A13" s="27"/>
      <c r="B13" s="28" t="s">
        <v>42</v>
      </c>
      <c r="C13" s="28" t="s">
        <v>43</v>
      </c>
      <c r="D13" s="29"/>
      <c r="H13" s="27"/>
      <c r="I13" s="28" t="s">
        <v>42</v>
      </c>
      <c r="J13" s="28" t="s">
        <v>43</v>
      </c>
      <c r="K13" s="54"/>
      <c r="L13" s="54"/>
      <c r="M13" s="54"/>
      <c r="N13" s="54"/>
    </row>
    <row r="14" spans="1:15" s="17" customFormat="1" x14ac:dyDescent="0.35">
      <c r="A14" s="139" t="s">
        <v>8</v>
      </c>
      <c r="B14" s="21">
        <f>B6</f>
        <v>55759</v>
      </c>
      <c r="C14" s="21">
        <f>D6</f>
        <v>51134</v>
      </c>
      <c r="D14" s="29"/>
      <c r="H14" s="139" t="s">
        <v>8</v>
      </c>
      <c r="I14" s="21">
        <f>I6</f>
        <v>1093483</v>
      </c>
      <c r="J14" s="21">
        <f>K6</f>
        <v>989075</v>
      </c>
      <c r="K14" s="54"/>
      <c r="L14" s="54"/>
      <c r="M14" s="54"/>
      <c r="N14" s="54"/>
    </row>
    <row r="15" spans="1:15" s="17" customFormat="1" x14ac:dyDescent="0.35">
      <c r="A15" s="139" t="s">
        <v>30</v>
      </c>
      <c r="B15" s="21">
        <f>B7</f>
        <v>9651</v>
      </c>
      <c r="C15" s="21">
        <f>D7</f>
        <v>5920</v>
      </c>
      <c r="D15" s="29"/>
      <c r="H15" s="139" t="s">
        <v>30</v>
      </c>
      <c r="I15" s="21">
        <f>I7</f>
        <v>254450</v>
      </c>
      <c r="J15" s="21">
        <f>K7</f>
        <v>157069</v>
      </c>
      <c r="K15" s="54"/>
      <c r="L15" s="54"/>
      <c r="M15" s="54"/>
      <c r="N15" s="54"/>
    </row>
    <row r="16" spans="1:15" s="17" customFormat="1" x14ac:dyDescent="0.35">
      <c r="H16" s="54"/>
      <c r="I16" s="54"/>
      <c r="J16" s="54"/>
      <c r="K16" s="54"/>
      <c r="L16" s="54"/>
      <c r="M16" s="54"/>
      <c r="N16" s="54"/>
    </row>
    <row r="17" spans="1:14" s="17" customFormat="1" x14ac:dyDescent="0.35">
      <c r="B17" s="21"/>
      <c r="C17" s="21"/>
      <c r="H17" s="54"/>
      <c r="I17" s="54"/>
      <c r="J17" s="54"/>
      <c r="K17" s="54"/>
      <c r="L17" s="54"/>
      <c r="M17" s="54"/>
      <c r="N17" s="54"/>
    </row>
    <row r="18" spans="1:14" s="17" customFormat="1" x14ac:dyDescent="0.35">
      <c r="B18" s="21"/>
      <c r="C18" s="21"/>
      <c r="H18" s="54"/>
      <c r="I18" s="54"/>
      <c r="J18" s="54"/>
      <c r="K18" s="54"/>
      <c r="L18" s="54"/>
      <c r="M18" s="54"/>
      <c r="N18" s="54"/>
    </row>
    <row r="19" spans="1:14" s="17" customFormat="1" x14ac:dyDescent="0.35">
      <c r="H19" s="54"/>
      <c r="I19" s="54"/>
      <c r="J19" s="54"/>
      <c r="K19" s="54"/>
      <c r="L19" s="54"/>
      <c r="M19" s="54"/>
      <c r="N19" s="54"/>
    </row>
    <row r="20" spans="1:14" s="17" customFormat="1" x14ac:dyDescent="0.35">
      <c r="H20" s="54"/>
      <c r="I20" s="54"/>
      <c r="J20" s="54"/>
      <c r="K20" s="54"/>
      <c r="L20" s="54"/>
      <c r="M20" s="54"/>
      <c r="N20" s="54"/>
    </row>
    <row r="21" spans="1:14" s="17" customFormat="1" x14ac:dyDescent="0.35">
      <c r="H21" s="54"/>
      <c r="I21" s="54"/>
      <c r="J21" s="54"/>
      <c r="K21" s="54"/>
      <c r="L21" s="54"/>
      <c r="M21" s="54"/>
      <c r="N21" s="54"/>
    </row>
    <row r="22" spans="1:14" s="17" customFormat="1" x14ac:dyDescent="0.35">
      <c r="H22" s="54"/>
      <c r="I22" s="54"/>
      <c r="J22" s="54"/>
      <c r="K22" s="54"/>
      <c r="L22" s="54"/>
      <c r="M22" s="54"/>
      <c r="N22" s="54"/>
    </row>
    <row r="23" spans="1:14" s="17" customFormat="1" x14ac:dyDescent="0.35">
      <c r="H23" s="54"/>
      <c r="I23" s="54"/>
      <c r="J23" s="54"/>
      <c r="K23" s="54"/>
      <c r="L23" s="54"/>
      <c r="M23" s="54"/>
      <c r="N23" s="54"/>
    </row>
    <row r="24" spans="1:14" s="17" customFormat="1" x14ac:dyDescent="0.35">
      <c r="H24" s="54"/>
      <c r="I24" s="54"/>
      <c r="J24" s="54"/>
      <c r="K24" s="54"/>
      <c r="L24" s="54"/>
      <c r="M24" s="54"/>
      <c r="N24" s="54"/>
    </row>
    <row r="25" spans="1:14" s="17" customFormat="1" x14ac:dyDescent="0.35">
      <c r="H25" s="54"/>
      <c r="I25" s="54"/>
      <c r="J25" s="54"/>
      <c r="K25" s="54"/>
      <c r="L25" s="54"/>
      <c r="M25" s="54"/>
      <c r="N25" s="54"/>
    </row>
    <row r="26" spans="1:14" s="17" customFormat="1" x14ac:dyDescent="0.35">
      <c r="H26" s="54"/>
      <c r="I26" s="54"/>
      <c r="J26" s="54"/>
      <c r="K26" s="54"/>
      <c r="L26" s="54"/>
      <c r="M26" s="54"/>
      <c r="N26" s="54"/>
    </row>
    <row r="27" spans="1:14" s="17" customFormat="1" x14ac:dyDescent="0.35">
      <c r="H27" s="54"/>
      <c r="I27" s="54"/>
      <c r="J27" s="54"/>
      <c r="K27" s="54"/>
      <c r="L27" s="54"/>
      <c r="M27" s="54"/>
      <c r="N27" s="54"/>
    </row>
    <row r="28" spans="1:14" s="17" customFormat="1" x14ac:dyDescent="0.35">
      <c r="H28" s="54"/>
      <c r="I28" s="54"/>
      <c r="J28" s="54"/>
      <c r="K28" s="54"/>
      <c r="L28" s="54"/>
      <c r="M28" s="54"/>
      <c r="N28" s="54"/>
    </row>
    <row r="29" spans="1:14" s="17" customFormat="1" x14ac:dyDescent="0.35">
      <c r="H29" s="54"/>
      <c r="I29" s="54"/>
      <c r="J29" s="54"/>
      <c r="K29" s="54"/>
      <c r="L29" s="54"/>
      <c r="M29" s="54"/>
      <c r="N29" s="54"/>
    </row>
    <row r="30" spans="1:14" s="17" customFormat="1" x14ac:dyDescent="0.35">
      <c r="A30" s="22" t="s">
        <v>21</v>
      </c>
      <c r="H30" s="22" t="s">
        <v>21</v>
      </c>
      <c r="I30" s="54"/>
      <c r="J30" s="54"/>
      <c r="K30" s="54"/>
      <c r="L30" s="54"/>
      <c r="M30" s="54"/>
      <c r="N30" s="54"/>
    </row>
    <row r="31" spans="1:14" s="17" customFormat="1" x14ac:dyDescent="0.35">
      <c r="A31" s="13" t="s">
        <v>22</v>
      </c>
      <c r="H31" s="13" t="s">
        <v>22</v>
      </c>
      <c r="I31" s="54"/>
      <c r="J31" s="54"/>
      <c r="K31" s="54"/>
      <c r="L31" s="54"/>
      <c r="M31" s="54"/>
      <c r="N31" s="54"/>
    </row>
    <row r="32" spans="1:14" s="17" customFormat="1" x14ac:dyDescent="0.35">
      <c r="H32" s="54"/>
      <c r="I32" s="54"/>
      <c r="J32" s="54"/>
      <c r="K32" s="54"/>
      <c r="L32" s="54"/>
      <c r="M32" s="54"/>
      <c r="N32" s="54"/>
    </row>
    <row r="33" spans="8:14" s="17" customFormat="1" x14ac:dyDescent="0.35">
      <c r="H33" s="54"/>
      <c r="I33" s="54"/>
      <c r="J33" s="54"/>
      <c r="K33" s="54"/>
      <c r="L33" s="54"/>
      <c r="M33" s="54"/>
      <c r="N33" s="54"/>
    </row>
    <row r="34" spans="8:14" x14ac:dyDescent="0.35">
      <c r="H34" s="54"/>
      <c r="I34" s="54"/>
      <c r="J34" s="54"/>
      <c r="K34" s="54"/>
      <c r="L34" s="54"/>
      <c r="M34" s="54"/>
      <c r="N34" s="54"/>
    </row>
    <row r="35" spans="8:14" x14ac:dyDescent="0.35">
      <c r="H35" s="54"/>
      <c r="I35" s="54"/>
      <c r="J35" s="54"/>
      <c r="K35" s="54"/>
      <c r="L35" s="54"/>
      <c r="M35" s="54"/>
      <c r="N35" s="54"/>
    </row>
    <row r="36" spans="8:14" x14ac:dyDescent="0.35">
      <c r="H36" s="54"/>
      <c r="I36" s="54"/>
      <c r="J36" s="54"/>
      <c r="K36" s="54"/>
      <c r="L36" s="54"/>
      <c r="M36" s="54"/>
      <c r="N36" s="54"/>
    </row>
    <row r="37" spans="8:14" x14ac:dyDescent="0.35">
      <c r="H37" s="54"/>
      <c r="I37" s="54"/>
      <c r="J37" s="54"/>
      <c r="K37" s="54"/>
      <c r="L37" s="54"/>
      <c r="M37" s="54"/>
      <c r="N37" s="54"/>
    </row>
    <row r="38" spans="8:14" x14ac:dyDescent="0.35">
      <c r="H38" s="54"/>
      <c r="I38" s="54"/>
      <c r="J38" s="54"/>
      <c r="K38" s="54"/>
      <c r="L38" s="54"/>
      <c r="M38" s="54"/>
      <c r="N38" s="54"/>
    </row>
    <row r="39" spans="8:14" x14ac:dyDescent="0.35">
      <c r="H39" s="54"/>
      <c r="I39" s="54"/>
      <c r="J39" s="54"/>
      <c r="K39" s="54"/>
      <c r="L39" s="54"/>
      <c r="M39" s="54"/>
      <c r="N39" s="54"/>
    </row>
    <row r="40" spans="8:14" x14ac:dyDescent="0.35">
      <c r="H40" s="54"/>
      <c r="I40" s="54"/>
      <c r="J40" s="54"/>
      <c r="K40" s="54"/>
      <c r="L40" s="54"/>
      <c r="M40" s="54"/>
      <c r="N40" s="54"/>
    </row>
    <row r="41" spans="8:14" x14ac:dyDescent="0.35">
      <c r="H41" s="54"/>
      <c r="I41" s="54"/>
      <c r="J41" s="54"/>
      <c r="K41" s="54"/>
      <c r="L41" s="54"/>
      <c r="M41" s="54"/>
      <c r="N41" s="54"/>
    </row>
    <row r="42" spans="8:14" x14ac:dyDescent="0.35">
      <c r="H42" s="54"/>
      <c r="I42" s="54"/>
      <c r="J42" s="54"/>
      <c r="K42" s="54"/>
      <c r="L42" s="54"/>
      <c r="M42" s="54"/>
      <c r="N42" s="54"/>
    </row>
    <row r="43" spans="8:14" x14ac:dyDescent="0.35">
      <c r="H43" s="54"/>
      <c r="I43" s="54"/>
      <c r="J43" s="54"/>
      <c r="K43" s="54"/>
      <c r="L43" s="54"/>
      <c r="M43" s="54"/>
      <c r="N43" s="54"/>
    </row>
    <row r="44" spans="8:14" x14ac:dyDescent="0.35">
      <c r="H44" s="54"/>
      <c r="I44" s="54"/>
      <c r="J44" s="54"/>
      <c r="K44" s="54"/>
      <c r="L44" s="54"/>
      <c r="M44" s="54"/>
      <c r="N44" s="54"/>
    </row>
    <row r="45" spans="8:14" x14ac:dyDescent="0.35">
      <c r="H45" s="54"/>
      <c r="I45" s="54"/>
      <c r="J45" s="54"/>
      <c r="K45" s="54"/>
      <c r="L45" s="54"/>
      <c r="M45" s="54"/>
      <c r="N45" s="54"/>
    </row>
    <row r="46" spans="8:14" x14ac:dyDescent="0.35">
      <c r="H46" s="54"/>
      <c r="I46" s="54"/>
      <c r="J46" s="54"/>
      <c r="K46" s="54"/>
      <c r="L46" s="54"/>
      <c r="M46" s="54"/>
      <c r="N46" s="54"/>
    </row>
    <row r="47" spans="8:14" x14ac:dyDescent="0.35">
      <c r="H47" s="54"/>
      <c r="I47" s="54"/>
      <c r="J47" s="54"/>
      <c r="K47" s="54"/>
      <c r="L47" s="54"/>
      <c r="M47" s="54"/>
      <c r="N47" s="54"/>
    </row>
    <row r="48" spans="8:14" x14ac:dyDescent="0.35">
      <c r="H48" s="54"/>
      <c r="I48" s="54"/>
      <c r="J48" s="54"/>
      <c r="K48" s="54"/>
      <c r="L48" s="54"/>
      <c r="M48" s="54"/>
      <c r="N48" s="54"/>
    </row>
    <row r="49" spans="6:15" x14ac:dyDescent="0.35">
      <c r="F49" s="267" t="s">
        <v>215</v>
      </c>
      <c r="G49" s="267"/>
      <c r="H49" s="54"/>
      <c r="I49" s="54"/>
      <c r="J49" s="54"/>
      <c r="K49" s="54"/>
      <c r="L49" s="54"/>
      <c r="M49" s="54"/>
      <c r="N49" s="267" t="s">
        <v>215</v>
      </c>
      <c r="O49" s="267"/>
    </row>
  </sheetData>
  <mergeCells count="14">
    <mergeCell ref="K4:L4"/>
    <mergeCell ref="M4:N4"/>
    <mergeCell ref="F49:G49"/>
    <mergeCell ref="N49:O49"/>
    <mergeCell ref="F1:G1"/>
    <mergeCell ref="N1:O1"/>
    <mergeCell ref="A2:F2"/>
    <mergeCell ref="H2:M2"/>
    <mergeCell ref="A4:A5"/>
    <mergeCell ref="B4:C4"/>
    <mergeCell ref="D4:E4"/>
    <mergeCell ref="F4:G4"/>
    <mergeCell ref="H4:H5"/>
    <mergeCell ref="I4:J4"/>
  </mergeCells>
  <hyperlinks>
    <hyperlink ref="F1" location="Inhalt_SVB!A1" display="Zurück zur Übersicht"/>
    <hyperlink ref="N1" location="Inhalt_SVB!A1" display="Zurück zur Übersicht"/>
    <hyperlink ref="F49" location="Inhalt_SVB!A1" display="Zurück zur Übersicht"/>
    <hyperlink ref="N49" location="Inhalt_SVB!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Diversität&amp;R&amp;"Arial,Standard"&amp;8https://vielfalt.wetterau.de/vielfalt/vielfalt-zahlen-daten-fakten/beschaeftigung/</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49"/>
  <sheetViews>
    <sheetView showGridLines="0" view="pageLayout" zoomScaleNormal="100" workbookViewId="0">
      <selection activeCell="I6" sqref="I6:N8"/>
    </sheetView>
  </sheetViews>
  <sheetFormatPr baseColWidth="10" defaultColWidth="11.453125" defaultRowHeight="14.5" x14ac:dyDescent="0.35"/>
  <cols>
    <col min="7" max="7" width="14.453125" customWidth="1"/>
    <col min="8" max="8" width="11.453125" customWidth="1"/>
  </cols>
  <sheetData>
    <row r="1" spans="1:15" x14ac:dyDescent="0.35">
      <c r="F1" s="267" t="s">
        <v>215</v>
      </c>
      <c r="G1" s="267"/>
      <c r="H1" s="54"/>
      <c r="I1" s="54"/>
      <c r="J1" s="54"/>
      <c r="K1" s="54"/>
      <c r="L1" s="54"/>
      <c r="M1" s="54"/>
      <c r="N1" s="267" t="s">
        <v>215</v>
      </c>
      <c r="O1" s="267"/>
    </row>
    <row r="2" spans="1:15" ht="23.25" customHeight="1" x14ac:dyDescent="0.35">
      <c r="A2" s="251" t="s">
        <v>248</v>
      </c>
      <c r="B2" s="252"/>
      <c r="C2" s="252"/>
      <c r="D2" s="252"/>
      <c r="E2" s="252"/>
      <c r="F2" s="268"/>
      <c r="H2" s="251" t="s">
        <v>249</v>
      </c>
      <c r="I2" s="252"/>
      <c r="J2" s="252"/>
      <c r="K2" s="252"/>
      <c r="L2" s="252"/>
      <c r="M2" s="268"/>
      <c r="O2" s="200"/>
    </row>
    <row r="3" spans="1:15" x14ac:dyDescent="0.35">
      <c r="O3" s="200"/>
    </row>
    <row r="4" spans="1:15" x14ac:dyDescent="0.35">
      <c r="A4" s="256"/>
      <c r="B4" s="263" t="s">
        <v>42</v>
      </c>
      <c r="C4" s="269"/>
      <c r="D4" s="263" t="s">
        <v>43</v>
      </c>
      <c r="E4" s="264"/>
      <c r="F4" s="265" t="s">
        <v>5</v>
      </c>
      <c r="G4" s="266"/>
      <c r="H4" s="256"/>
      <c r="I4" s="263" t="s">
        <v>42</v>
      </c>
      <c r="J4" s="269"/>
      <c r="K4" s="263" t="s">
        <v>43</v>
      </c>
      <c r="L4" s="264"/>
      <c r="M4" s="265" t="s">
        <v>5</v>
      </c>
      <c r="N4" s="266"/>
      <c r="O4" s="53"/>
    </row>
    <row r="5" spans="1:15" x14ac:dyDescent="0.35">
      <c r="A5" s="246"/>
      <c r="B5" s="26" t="s">
        <v>6</v>
      </c>
      <c r="C5" s="26" t="s">
        <v>7</v>
      </c>
      <c r="D5" s="26" t="s">
        <v>6</v>
      </c>
      <c r="E5" s="26" t="s">
        <v>7</v>
      </c>
      <c r="F5" s="26" t="s">
        <v>6</v>
      </c>
      <c r="G5" s="26" t="s">
        <v>7</v>
      </c>
      <c r="H5" s="246"/>
      <c r="I5" s="26" t="s">
        <v>6</v>
      </c>
      <c r="J5" s="26" t="s">
        <v>7</v>
      </c>
      <c r="K5" s="26" t="s">
        <v>6</v>
      </c>
      <c r="L5" s="26" t="s">
        <v>7</v>
      </c>
      <c r="M5" s="26" t="s">
        <v>6</v>
      </c>
      <c r="N5" s="26" t="s">
        <v>7</v>
      </c>
      <c r="O5" s="51"/>
    </row>
    <row r="6" spans="1:15" x14ac:dyDescent="0.35">
      <c r="A6" s="5" t="s">
        <v>8</v>
      </c>
      <c r="B6" s="6">
        <v>55444</v>
      </c>
      <c r="C6" s="7">
        <v>0.86601480740995285</v>
      </c>
      <c r="D6" s="6">
        <v>50574</v>
      </c>
      <c r="E6" s="7">
        <v>0.90346207438636605</v>
      </c>
      <c r="F6" s="6">
        <v>106018</v>
      </c>
      <c r="G6" s="7">
        <v>0.88348333333333329</v>
      </c>
      <c r="H6" s="5" t="s">
        <v>8</v>
      </c>
      <c r="I6" s="6">
        <v>1087133</v>
      </c>
      <c r="J6" s="7">
        <v>0.82046225542914286</v>
      </c>
      <c r="K6" s="6">
        <v>978054</v>
      </c>
      <c r="L6" s="7">
        <v>0.86912638959238619</v>
      </c>
      <c r="M6" s="6">
        <v>2065187</v>
      </c>
      <c r="N6" s="7">
        <v>0.8428113477434902</v>
      </c>
      <c r="O6" s="52"/>
    </row>
    <row r="7" spans="1:15" x14ac:dyDescent="0.35">
      <c r="A7" s="5" t="s">
        <v>30</v>
      </c>
      <c r="B7" s="6">
        <v>8536</v>
      </c>
      <c r="C7" s="7">
        <v>0.13332916809846615</v>
      </c>
      <c r="D7" s="6">
        <v>5385</v>
      </c>
      <c r="E7" s="7">
        <v>9.6198506556147062E-2</v>
      </c>
      <c r="F7" s="6">
        <v>13921</v>
      </c>
      <c r="G7" s="7">
        <v>0.11600833333333334</v>
      </c>
      <c r="H7" s="5" t="s">
        <v>30</v>
      </c>
      <c r="I7" s="6">
        <v>236978</v>
      </c>
      <c r="J7" s="7">
        <v>0.17884794626516481</v>
      </c>
      <c r="K7" s="6">
        <v>146779</v>
      </c>
      <c r="L7" s="7">
        <v>0.13043196217998276</v>
      </c>
      <c r="M7" s="6">
        <v>383757</v>
      </c>
      <c r="N7" s="7">
        <v>0.15661281732646903</v>
      </c>
      <c r="O7" s="52"/>
    </row>
    <row r="8" spans="1:15" x14ac:dyDescent="0.35">
      <c r="A8" s="10" t="s">
        <v>5</v>
      </c>
      <c r="B8" s="6">
        <v>64022</v>
      </c>
      <c r="C8" s="7">
        <v>1</v>
      </c>
      <c r="D8" s="6">
        <v>55978</v>
      </c>
      <c r="E8" s="7">
        <v>1</v>
      </c>
      <c r="F8" s="6">
        <v>120000</v>
      </c>
      <c r="G8" s="7">
        <v>1</v>
      </c>
      <c r="H8" s="10" t="s">
        <v>5</v>
      </c>
      <c r="I8" s="6">
        <v>1325025</v>
      </c>
      <c r="J8" s="7">
        <v>1</v>
      </c>
      <c r="K8" s="6">
        <v>1125330</v>
      </c>
      <c r="L8" s="7">
        <v>1</v>
      </c>
      <c r="M8" s="6">
        <v>2450355</v>
      </c>
      <c r="N8" s="7">
        <v>1</v>
      </c>
    </row>
    <row r="9" spans="1:15" x14ac:dyDescent="0.35">
      <c r="A9" s="13" t="s">
        <v>21</v>
      </c>
      <c r="B9" s="13"/>
      <c r="F9" s="203"/>
      <c r="G9" s="204"/>
      <c r="H9" s="13" t="s">
        <v>21</v>
      </c>
      <c r="I9" s="13"/>
    </row>
    <row r="10" spans="1:15" x14ac:dyDescent="0.35">
      <c r="A10" s="13" t="s">
        <v>22</v>
      </c>
      <c r="F10" s="203"/>
      <c r="G10" s="204"/>
      <c r="H10" s="13" t="s">
        <v>22</v>
      </c>
    </row>
    <row r="11" spans="1:15" x14ac:dyDescent="0.35">
      <c r="H11" s="54"/>
      <c r="I11" s="54"/>
      <c r="J11" s="54"/>
      <c r="K11" s="54"/>
      <c r="L11" s="54"/>
      <c r="M11" s="54"/>
      <c r="N11" s="54"/>
    </row>
    <row r="12" spans="1:15" s="17" customFormat="1" x14ac:dyDescent="0.35">
      <c r="H12" s="54"/>
      <c r="I12" s="54"/>
      <c r="J12" s="54"/>
      <c r="K12" s="54"/>
      <c r="L12" s="54"/>
      <c r="M12" s="54"/>
      <c r="N12" s="54"/>
    </row>
    <row r="13" spans="1:15" s="17" customFormat="1" x14ac:dyDescent="0.35">
      <c r="A13" s="27"/>
      <c r="B13" s="28" t="s">
        <v>42</v>
      </c>
      <c r="C13" s="28" t="s">
        <v>43</v>
      </c>
      <c r="D13" s="29"/>
      <c r="H13" s="27"/>
      <c r="I13" s="28" t="s">
        <v>42</v>
      </c>
      <c r="J13" s="28" t="s">
        <v>43</v>
      </c>
      <c r="K13" s="54"/>
      <c r="L13" s="54"/>
      <c r="M13" s="54"/>
      <c r="N13" s="54"/>
    </row>
    <row r="14" spans="1:15" s="17" customFormat="1" x14ac:dyDescent="0.35">
      <c r="A14" s="139" t="s">
        <v>8</v>
      </c>
      <c r="B14" s="21">
        <f>B6</f>
        <v>55444</v>
      </c>
      <c r="C14" s="21">
        <f>D6</f>
        <v>50574</v>
      </c>
      <c r="D14" s="29"/>
      <c r="H14" s="139" t="s">
        <v>8</v>
      </c>
      <c r="I14" s="21">
        <f>I6</f>
        <v>1087133</v>
      </c>
      <c r="J14" s="21">
        <f>K6</f>
        <v>978054</v>
      </c>
      <c r="K14" s="54"/>
      <c r="L14" s="54"/>
      <c r="M14" s="54"/>
      <c r="N14" s="54"/>
    </row>
    <row r="15" spans="1:15" s="17" customFormat="1" x14ac:dyDescent="0.35">
      <c r="A15" s="139" t="s">
        <v>30</v>
      </c>
      <c r="B15" s="21">
        <f>B7</f>
        <v>8536</v>
      </c>
      <c r="C15" s="21">
        <f>D7</f>
        <v>5385</v>
      </c>
      <c r="D15" s="29"/>
      <c r="H15" s="139" t="s">
        <v>30</v>
      </c>
      <c r="I15" s="21">
        <f>I7</f>
        <v>236978</v>
      </c>
      <c r="J15" s="21">
        <f>K7</f>
        <v>146779</v>
      </c>
      <c r="K15" s="54"/>
      <c r="L15" s="54"/>
      <c r="M15" s="54"/>
      <c r="N15" s="54"/>
    </row>
    <row r="16" spans="1:15" s="17" customFormat="1" x14ac:dyDescent="0.35">
      <c r="H16" s="54"/>
      <c r="I16" s="54"/>
      <c r="J16" s="54"/>
      <c r="K16" s="54"/>
      <c r="L16" s="54"/>
      <c r="M16" s="54"/>
      <c r="N16" s="54"/>
    </row>
    <row r="17" spans="1:14" s="17" customFormat="1" x14ac:dyDescent="0.35">
      <c r="B17" s="21"/>
      <c r="C17" s="21"/>
      <c r="H17" s="54"/>
      <c r="I17" s="54"/>
      <c r="J17" s="54"/>
      <c r="K17" s="54"/>
      <c r="L17" s="54"/>
      <c r="M17" s="54"/>
      <c r="N17" s="54"/>
    </row>
    <row r="18" spans="1:14" s="17" customFormat="1" x14ac:dyDescent="0.35">
      <c r="B18" s="21"/>
      <c r="C18" s="21"/>
      <c r="H18" s="54"/>
      <c r="I18" s="54"/>
      <c r="J18" s="54"/>
      <c r="K18" s="54"/>
      <c r="L18" s="54"/>
      <c r="M18" s="54"/>
      <c r="N18" s="54"/>
    </row>
    <row r="19" spans="1:14" s="17" customFormat="1" x14ac:dyDescent="0.35">
      <c r="H19" s="54"/>
      <c r="I19" s="54"/>
      <c r="J19" s="54"/>
      <c r="K19" s="54"/>
      <c r="L19" s="54"/>
      <c r="M19" s="54"/>
      <c r="N19" s="54"/>
    </row>
    <row r="20" spans="1:14" s="17" customFormat="1" x14ac:dyDescent="0.35">
      <c r="H20" s="54"/>
      <c r="I20" s="54"/>
      <c r="J20" s="54"/>
      <c r="K20" s="54"/>
      <c r="L20" s="54"/>
      <c r="M20" s="54"/>
      <c r="N20" s="54"/>
    </row>
    <row r="21" spans="1:14" s="17" customFormat="1" x14ac:dyDescent="0.35">
      <c r="H21" s="54"/>
      <c r="I21" s="54"/>
      <c r="J21" s="54"/>
      <c r="K21" s="54"/>
      <c r="L21" s="54"/>
      <c r="M21" s="54"/>
      <c r="N21" s="54"/>
    </row>
    <row r="22" spans="1:14" s="17" customFormat="1" x14ac:dyDescent="0.35">
      <c r="H22" s="54"/>
      <c r="I22" s="54"/>
      <c r="J22" s="54"/>
      <c r="K22" s="54"/>
      <c r="L22" s="54"/>
      <c r="M22" s="54"/>
      <c r="N22" s="54"/>
    </row>
    <row r="23" spans="1:14" s="17" customFormat="1" x14ac:dyDescent="0.35">
      <c r="H23" s="54"/>
      <c r="I23" s="54"/>
      <c r="J23" s="54"/>
      <c r="K23" s="54"/>
      <c r="L23" s="54"/>
      <c r="M23" s="54"/>
      <c r="N23" s="54"/>
    </row>
    <row r="24" spans="1:14" s="17" customFormat="1" x14ac:dyDescent="0.35">
      <c r="H24" s="54"/>
      <c r="I24" s="54"/>
      <c r="J24" s="54"/>
      <c r="K24" s="54"/>
      <c r="L24" s="54"/>
      <c r="M24" s="54"/>
      <c r="N24" s="54"/>
    </row>
    <row r="25" spans="1:14" s="17" customFormat="1" x14ac:dyDescent="0.35">
      <c r="H25" s="54"/>
      <c r="I25" s="54"/>
      <c r="J25" s="54"/>
      <c r="K25" s="54"/>
      <c r="L25" s="54"/>
      <c r="M25" s="54"/>
      <c r="N25" s="54"/>
    </row>
    <row r="26" spans="1:14" s="17" customFormat="1" x14ac:dyDescent="0.35">
      <c r="H26" s="54"/>
      <c r="I26" s="54"/>
      <c r="J26" s="54"/>
      <c r="K26" s="54"/>
      <c r="L26" s="54"/>
      <c r="M26" s="54"/>
      <c r="N26" s="54"/>
    </row>
    <row r="27" spans="1:14" s="17" customFormat="1" x14ac:dyDescent="0.35">
      <c r="H27" s="54"/>
      <c r="I27" s="54"/>
      <c r="J27" s="54"/>
      <c r="K27" s="54"/>
      <c r="L27" s="54"/>
      <c r="M27" s="54"/>
      <c r="N27" s="54"/>
    </row>
    <row r="28" spans="1:14" s="17" customFormat="1" x14ac:dyDescent="0.35">
      <c r="H28" s="54"/>
      <c r="I28" s="54"/>
      <c r="J28" s="54"/>
      <c r="K28" s="54"/>
      <c r="L28" s="54"/>
      <c r="M28" s="54"/>
      <c r="N28" s="54"/>
    </row>
    <row r="29" spans="1:14" s="17" customFormat="1" x14ac:dyDescent="0.35">
      <c r="H29" s="54"/>
      <c r="I29" s="54"/>
      <c r="J29" s="54"/>
      <c r="K29" s="54"/>
      <c r="L29" s="54"/>
      <c r="M29" s="54"/>
      <c r="N29" s="54"/>
    </row>
    <row r="30" spans="1:14" s="17" customFormat="1" x14ac:dyDescent="0.35">
      <c r="A30" s="22" t="s">
        <v>21</v>
      </c>
      <c r="H30" s="22" t="s">
        <v>21</v>
      </c>
      <c r="I30" s="54"/>
      <c r="J30" s="54"/>
      <c r="K30" s="54"/>
      <c r="L30" s="54"/>
      <c r="M30" s="54"/>
      <c r="N30" s="54"/>
    </row>
    <row r="31" spans="1:14" s="17" customFormat="1" x14ac:dyDescent="0.35">
      <c r="A31" s="13" t="s">
        <v>22</v>
      </c>
      <c r="H31" s="13" t="s">
        <v>22</v>
      </c>
      <c r="I31" s="54"/>
      <c r="J31" s="54"/>
      <c r="K31" s="54"/>
      <c r="L31" s="54"/>
      <c r="M31" s="54"/>
      <c r="N31" s="54"/>
    </row>
    <row r="32" spans="1:14" s="17" customFormat="1" x14ac:dyDescent="0.35">
      <c r="H32" s="54"/>
      <c r="I32" s="54"/>
      <c r="J32" s="54"/>
      <c r="K32" s="54"/>
      <c r="L32" s="54"/>
      <c r="M32" s="54"/>
      <c r="N32" s="54"/>
    </row>
    <row r="33" spans="8:14" s="17" customFormat="1" x14ac:dyDescent="0.35">
      <c r="H33" s="54"/>
      <c r="I33" s="54"/>
      <c r="J33" s="54"/>
      <c r="K33" s="54"/>
      <c r="L33" s="54"/>
      <c r="M33" s="54"/>
      <c r="N33" s="54"/>
    </row>
    <row r="34" spans="8:14" x14ac:dyDescent="0.35">
      <c r="H34" s="54"/>
      <c r="I34" s="54"/>
      <c r="J34" s="54"/>
      <c r="K34" s="54"/>
      <c r="L34" s="54"/>
      <c r="M34" s="54"/>
      <c r="N34" s="54"/>
    </row>
    <row r="35" spans="8:14" x14ac:dyDescent="0.35">
      <c r="H35" s="54"/>
      <c r="I35" s="54"/>
      <c r="J35" s="54"/>
      <c r="K35" s="54"/>
      <c r="L35" s="54"/>
      <c r="M35" s="54"/>
      <c r="N35" s="54"/>
    </row>
    <row r="36" spans="8:14" x14ac:dyDescent="0.35">
      <c r="H36" s="54"/>
      <c r="I36" s="54"/>
      <c r="J36" s="54"/>
      <c r="K36" s="54"/>
      <c r="L36" s="54"/>
      <c r="M36" s="54"/>
      <c r="N36" s="54"/>
    </row>
    <row r="37" spans="8:14" x14ac:dyDescent="0.35">
      <c r="H37" s="54"/>
      <c r="I37" s="54"/>
      <c r="J37" s="54"/>
      <c r="K37" s="54"/>
      <c r="L37" s="54"/>
      <c r="M37" s="54"/>
      <c r="N37" s="54"/>
    </row>
    <row r="38" spans="8:14" x14ac:dyDescent="0.35">
      <c r="H38" s="54"/>
      <c r="I38" s="54"/>
      <c r="J38" s="54"/>
      <c r="K38" s="54"/>
      <c r="L38" s="54"/>
      <c r="M38" s="54"/>
      <c r="N38" s="54"/>
    </row>
    <row r="39" spans="8:14" x14ac:dyDescent="0.35">
      <c r="H39" s="54"/>
      <c r="I39" s="54"/>
      <c r="J39" s="54"/>
      <c r="K39" s="54"/>
      <c r="L39" s="54"/>
      <c r="M39" s="54"/>
      <c r="N39" s="54"/>
    </row>
    <row r="40" spans="8:14" x14ac:dyDescent="0.35">
      <c r="H40" s="54"/>
      <c r="I40" s="54"/>
      <c r="J40" s="54"/>
      <c r="K40" s="54"/>
      <c r="L40" s="54"/>
      <c r="M40" s="54"/>
      <c r="N40" s="54"/>
    </row>
    <row r="41" spans="8:14" x14ac:dyDescent="0.35">
      <c r="H41" s="54"/>
      <c r="I41" s="54"/>
      <c r="J41" s="54"/>
      <c r="K41" s="54"/>
      <c r="L41" s="54"/>
      <c r="M41" s="54"/>
      <c r="N41" s="54"/>
    </row>
    <row r="42" spans="8:14" x14ac:dyDescent="0.35">
      <c r="H42" s="54"/>
      <c r="I42" s="54"/>
      <c r="J42" s="54"/>
      <c r="K42" s="54"/>
      <c r="L42" s="54"/>
      <c r="M42" s="54"/>
      <c r="N42" s="54"/>
    </row>
    <row r="43" spans="8:14" x14ac:dyDescent="0.35">
      <c r="H43" s="54"/>
      <c r="I43" s="54"/>
      <c r="J43" s="54"/>
      <c r="K43" s="54"/>
      <c r="L43" s="54"/>
      <c r="M43" s="54"/>
      <c r="N43" s="54"/>
    </row>
    <row r="44" spans="8:14" x14ac:dyDescent="0.35">
      <c r="H44" s="54"/>
      <c r="I44" s="54"/>
      <c r="J44" s="54"/>
      <c r="K44" s="54"/>
      <c r="L44" s="54"/>
      <c r="M44" s="54"/>
      <c r="N44" s="54"/>
    </row>
    <row r="45" spans="8:14" x14ac:dyDescent="0.35">
      <c r="H45" s="54"/>
      <c r="I45" s="54"/>
      <c r="J45" s="54"/>
      <c r="K45" s="54"/>
      <c r="L45" s="54"/>
      <c r="M45" s="54"/>
      <c r="N45" s="54"/>
    </row>
    <row r="46" spans="8:14" x14ac:dyDescent="0.35">
      <c r="H46" s="54"/>
      <c r="I46" s="54"/>
      <c r="J46" s="54"/>
      <c r="K46" s="54"/>
      <c r="L46" s="54"/>
      <c r="M46" s="54"/>
      <c r="N46" s="54"/>
    </row>
    <row r="47" spans="8:14" x14ac:dyDescent="0.35">
      <c r="H47" s="54"/>
      <c r="I47" s="54"/>
      <c r="J47" s="54"/>
      <c r="K47" s="54"/>
      <c r="L47" s="54"/>
      <c r="M47" s="54"/>
      <c r="N47" s="54"/>
    </row>
    <row r="48" spans="8:14" x14ac:dyDescent="0.35">
      <c r="H48" s="54"/>
      <c r="I48" s="54"/>
      <c r="J48" s="54"/>
      <c r="K48" s="54"/>
      <c r="L48" s="54"/>
      <c r="M48" s="54"/>
      <c r="N48" s="54"/>
    </row>
    <row r="49" spans="6:15" x14ac:dyDescent="0.35">
      <c r="F49" s="267" t="s">
        <v>215</v>
      </c>
      <c r="G49" s="267"/>
      <c r="H49" s="54"/>
      <c r="I49" s="54"/>
      <c r="J49" s="54"/>
      <c r="K49" s="54"/>
      <c r="L49" s="54"/>
      <c r="M49" s="54"/>
      <c r="N49" s="267" t="s">
        <v>215</v>
      </c>
      <c r="O49" s="267"/>
    </row>
  </sheetData>
  <mergeCells count="14">
    <mergeCell ref="K4:L4"/>
    <mergeCell ref="M4:N4"/>
    <mergeCell ref="F49:G49"/>
    <mergeCell ref="N49:O49"/>
    <mergeCell ref="F1:G1"/>
    <mergeCell ref="N1:O1"/>
    <mergeCell ref="A2:F2"/>
    <mergeCell ref="H2:M2"/>
    <mergeCell ref="A4:A5"/>
    <mergeCell ref="B4:C4"/>
    <mergeCell ref="D4:E4"/>
    <mergeCell ref="F4:G4"/>
    <mergeCell ref="H4:H5"/>
    <mergeCell ref="I4:J4"/>
  </mergeCells>
  <hyperlinks>
    <hyperlink ref="F1" location="Inhalt_SVB!A1" display="Zurück zur Übersicht"/>
    <hyperlink ref="N1" location="Inhalt_SVB!A1" display="Zurück zur Übersicht"/>
    <hyperlink ref="F49" location="Inhalt_SVB!A1" display="Zurück zur Übersicht"/>
    <hyperlink ref="N49" location="Inhalt_SVB!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49"/>
  <sheetViews>
    <sheetView showGridLines="0" view="pageLayout" zoomScale="80" zoomScaleNormal="100" zoomScalePageLayoutView="80" workbookViewId="0"/>
  </sheetViews>
  <sheetFormatPr baseColWidth="10" defaultColWidth="11.453125" defaultRowHeight="14.5" x14ac:dyDescent="0.35"/>
  <cols>
    <col min="7" max="7" width="14.453125" customWidth="1"/>
    <col min="8" max="8" width="11.453125" customWidth="1"/>
  </cols>
  <sheetData>
    <row r="1" spans="1:15" x14ac:dyDescent="0.35">
      <c r="F1" s="267" t="s">
        <v>215</v>
      </c>
      <c r="G1" s="267"/>
      <c r="H1" s="54"/>
      <c r="I1" s="54"/>
      <c r="J1" s="54"/>
      <c r="K1" s="54"/>
      <c r="L1" s="54"/>
      <c r="M1" s="54"/>
      <c r="N1" s="267" t="s">
        <v>215</v>
      </c>
      <c r="O1" s="267"/>
    </row>
    <row r="2" spans="1:15" ht="23.25" customHeight="1" x14ac:dyDescent="0.35">
      <c r="A2" s="251" t="s">
        <v>233</v>
      </c>
      <c r="B2" s="252"/>
      <c r="C2" s="252"/>
      <c r="D2" s="252"/>
      <c r="E2" s="252"/>
      <c r="F2" s="268"/>
      <c r="H2" s="251" t="s">
        <v>234</v>
      </c>
      <c r="I2" s="252"/>
      <c r="J2" s="252"/>
      <c r="K2" s="252"/>
      <c r="L2" s="252"/>
      <c r="M2" s="268"/>
      <c r="O2" s="174"/>
    </row>
    <row r="3" spans="1:15" x14ac:dyDescent="0.35">
      <c r="O3" s="174"/>
    </row>
    <row r="4" spans="1:15" x14ac:dyDescent="0.35">
      <c r="A4" s="256"/>
      <c r="B4" s="263" t="s">
        <v>42</v>
      </c>
      <c r="C4" s="269"/>
      <c r="D4" s="263" t="s">
        <v>43</v>
      </c>
      <c r="E4" s="264"/>
      <c r="F4" s="265" t="s">
        <v>5</v>
      </c>
      <c r="G4" s="266"/>
      <c r="H4" s="256"/>
      <c r="I4" s="263" t="s">
        <v>42</v>
      </c>
      <c r="J4" s="269"/>
      <c r="K4" s="263" t="s">
        <v>43</v>
      </c>
      <c r="L4" s="264"/>
      <c r="M4" s="265" t="s">
        <v>5</v>
      </c>
      <c r="N4" s="266"/>
      <c r="O4" s="53"/>
    </row>
    <row r="5" spans="1:15" x14ac:dyDescent="0.35">
      <c r="A5" s="246"/>
      <c r="B5" s="26" t="s">
        <v>6</v>
      </c>
      <c r="C5" s="26" t="s">
        <v>7</v>
      </c>
      <c r="D5" s="26" t="s">
        <v>6</v>
      </c>
      <c r="E5" s="26" t="s">
        <v>7</v>
      </c>
      <c r="F5" s="26" t="s">
        <v>6</v>
      </c>
      <c r="G5" s="26" t="s">
        <v>7</v>
      </c>
      <c r="H5" s="246"/>
      <c r="I5" s="26" t="s">
        <v>6</v>
      </c>
      <c r="J5" s="26" t="s">
        <v>7</v>
      </c>
      <c r="K5" s="26" t="s">
        <v>6</v>
      </c>
      <c r="L5" s="26" t="s">
        <v>7</v>
      </c>
      <c r="M5" s="26" t="s">
        <v>6</v>
      </c>
      <c r="N5" s="26" t="s">
        <v>7</v>
      </c>
      <c r="O5" s="51"/>
    </row>
    <row r="6" spans="1:15" x14ac:dyDescent="0.35">
      <c r="A6" s="5" t="s">
        <v>8</v>
      </c>
      <c r="B6" s="6">
        <v>54855</v>
      </c>
      <c r="C6" s="7">
        <v>0.87780640412219357</v>
      </c>
      <c r="D6" s="6">
        <v>49929</v>
      </c>
      <c r="E6" s="7">
        <v>0.90831195764885664</v>
      </c>
      <c r="F6" s="6">
        <v>104784</v>
      </c>
      <c r="G6" s="7">
        <v>0.89208241103354335</v>
      </c>
      <c r="H6" s="5" t="s">
        <v>8</v>
      </c>
      <c r="I6" s="6">
        <v>1077452</v>
      </c>
      <c r="J6" s="7">
        <v>0.83331103337491697</v>
      </c>
      <c r="K6" s="6">
        <v>967998</v>
      </c>
      <c r="L6" s="7">
        <v>0.87556384890703531</v>
      </c>
      <c r="M6" s="6">
        <v>2045450</v>
      </c>
      <c r="N6" s="7">
        <v>0.85278676932877728</v>
      </c>
      <c r="O6" s="52"/>
    </row>
    <row r="7" spans="1:15" x14ac:dyDescent="0.35">
      <c r="A7" s="5" t="s">
        <v>30</v>
      </c>
      <c r="B7" s="6">
        <v>7586</v>
      </c>
      <c r="C7" s="7">
        <v>0.12139348066121522</v>
      </c>
      <c r="D7" s="6">
        <v>5014</v>
      </c>
      <c r="E7" s="7">
        <v>9.1215048481871605E-2</v>
      </c>
      <c r="F7" s="6">
        <v>12600</v>
      </c>
      <c r="G7" s="7">
        <v>0.10727056019070322</v>
      </c>
      <c r="H7" s="5" t="s">
        <v>30</v>
      </c>
      <c r="I7" s="6">
        <v>214644</v>
      </c>
      <c r="J7" s="7">
        <v>0.16600759332919302</v>
      </c>
      <c r="K7" s="6">
        <v>137098</v>
      </c>
      <c r="L7" s="7">
        <v>0.12400650885379591</v>
      </c>
      <c r="M7" s="6">
        <v>351742</v>
      </c>
      <c r="N7" s="7">
        <v>0.14664788863929343</v>
      </c>
      <c r="O7" s="52"/>
    </row>
    <row r="8" spans="1:15" x14ac:dyDescent="0.35">
      <c r="A8" s="10" t="s">
        <v>5</v>
      </c>
      <c r="B8" s="6">
        <v>62491</v>
      </c>
      <c r="C8" s="7">
        <v>1</v>
      </c>
      <c r="D8" s="6">
        <v>54969</v>
      </c>
      <c r="E8" s="7">
        <v>1</v>
      </c>
      <c r="F8" s="6">
        <v>117460</v>
      </c>
      <c r="G8" s="7">
        <v>1</v>
      </c>
      <c r="H8" s="10" t="s">
        <v>5</v>
      </c>
      <c r="I8" s="6">
        <v>1292977</v>
      </c>
      <c r="J8" s="7">
        <v>1</v>
      </c>
      <c r="K8" s="6">
        <v>1105571</v>
      </c>
      <c r="L8" s="7">
        <v>1</v>
      </c>
      <c r="M8" s="6">
        <v>2398548</v>
      </c>
      <c r="N8" s="7">
        <v>1</v>
      </c>
    </row>
    <row r="9" spans="1:15" x14ac:dyDescent="0.35">
      <c r="A9" s="13" t="s">
        <v>21</v>
      </c>
      <c r="B9" s="13"/>
      <c r="H9" s="13" t="s">
        <v>21</v>
      </c>
      <c r="I9" s="13"/>
    </row>
    <row r="10" spans="1:15" x14ac:dyDescent="0.35">
      <c r="A10" s="13" t="s">
        <v>22</v>
      </c>
      <c r="H10" s="13" t="s">
        <v>22</v>
      </c>
    </row>
    <row r="11" spans="1:15" x14ac:dyDescent="0.35">
      <c r="H11" s="54"/>
      <c r="I11" s="54"/>
      <c r="J11" s="54"/>
      <c r="K11" s="54"/>
      <c r="L11" s="54"/>
      <c r="M11" s="54"/>
      <c r="N11" s="54"/>
    </row>
    <row r="12" spans="1:15" s="17" customFormat="1" x14ac:dyDescent="0.35">
      <c r="H12" s="54"/>
      <c r="I12" s="54"/>
      <c r="J12" s="54"/>
      <c r="K12" s="54"/>
      <c r="L12" s="54"/>
      <c r="M12" s="54"/>
      <c r="N12" s="54"/>
    </row>
    <row r="13" spans="1:15" s="17" customFormat="1" x14ac:dyDescent="0.35">
      <c r="A13" s="27"/>
      <c r="B13" s="28" t="s">
        <v>42</v>
      </c>
      <c r="C13" s="28" t="s">
        <v>43</v>
      </c>
      <c r="D13" s="29"/>
      <c r="H13" s="27"/>
      <c r="I13" s="28" t="s">
        <v>42</v>
      </c>
      <c r="J13" s="28" t="s">
        <v>43</v>
      </c>
      <c r="K13" s="54"/>
      <c r="L13" s="54"/>
      <c r="M13" s="54"/>
      <c r="N13" s="54"/>
    </row>
    <row r="14" spans="1:15" s="17" customFormat="1" x14ac:dyDescent="0.35">
      <c r="A14" s="139" t="s">
        <v>8</v>
      </c>
      <c r="B14" s="21">
        <f>B6</f>
        <v>54855</v>
      </c>
      <c r="C14" s="21">
        <f>D6</f>
        <v>49929</v>
      </c>
      <c r="D14" s="29"/>
      <c r="H14" s="139" t="s">
        <v>8</v>
      </c>
      <c r="I14" s="21">
        <f>I6</f>
        <v>1077452</v>
      </c>
      <c r="J14" s="21">
        <f>K6</f>
        <v>967998</v>
      </c>
      <c r="K14" s="54"/>
      <c r="L14" s="54"/>
      <c r="M14" s="54"/>
      <c r="N14" s="54"/>
    </row>
    <row r="15" spans="1:15" s="17" customFormat="1" x14ac:dyDescent="0.35">
      <c r="A15" s="139" t="s">
        <v>30</v>
      </c>
      <c r="B15" s="21">
        <f>B7</f>
        <v>7586</v>
      </c>
      <c r="C15" s="21">
        <f>D7</f>
        <v>5014</v>
      </c>
      <c r="D15" s="29"/>
      <c r="H15" s="139" t="s">
        <v>30</v>
      </c>
      <c r="I15" s="21">
        <f>I7</f>
        <v>214644</v>
      </c>
      <c r="J15" s="21">
        <f>K7</f>
        <v>137098</v>
      </c>
      <c r="K15" s="54"/>
      <c r="L15" s="54"/>
      <c r="M15" s="54"/>
      <c r="N15" s="54"/>
    </row>
    <row r="16" spans="1:15" s="17" customFormat="1" x14ac:dyDescent="0.35">
      <c r="H16" s="54"/>
      <c r="I16" s="54"/>
      <c r="J16" s="54"/>
      <c r="K16" s="54"/>
      <c r="L16" s="54"/>
      <c r="M16" s="54"/>
      <c r="N16" s="54"/>
    </row>
    <row r="17" spans="1:14" s="17" customFormat="1" x14ac:dyDescent="0.35">
      <c r="B17" s="21"/>
      <c r="C17" s="21"/>
      <c r="H17" s="54"/>
      <c r="I17" s="54"/>
      <c r="J17" s="54"/>
      <c r="K17" s="54"/>
      <c r="L17" s="54"/>
      <c r="M17" s="54"/>
      <c r="N17" s="54"/>
    </row>
    <row r="18" spans="1:14" s="17" customFormat="1" x14ac:dyDescent="0.35">
      <c r="B18" s="21"/>
      <c r="C18" s="21"/>
      <c r="H18" s="54"/>
      <c r="I18" s="54"/>
      <c r="J18" s="54"/>
      <c r="K18" s="54"/>
      <c r="L18" s="54"/>
      <c r="M18" s="54"/>
      <c r="N18" s="54"/>
    </row>
    <row r="19" spans="1:14" s="17" customFormat="1" x14ac:dyDescent="0.35">
      <c r="H19" s="54"/>
      <c r="I19" s="54"/>
      <c r="J19" s="54"/>
      <c r="K19" s="54"/>
      <c r="L19" s="54"/>
      <c r="M19" s="54"/>
      <c r="N19" s="54"/>
    </row>
    <row r="20" spans="1:14" s="17" customFormat="1" x14ac:dyDescent="0.35">
      <c r="H20" s="54"/>
      <c r="I20" s="54"/>
      <c r="J20" s="54"/>
      <c r="K20" s="54"/>
      <c r="L20" s="54"/>
      <c r="M20" s="54"/>
      <c r="N20" s="54"/>
    </row>
    <row r="21" spans="1:14" s="17" customFormat="1" x14ac:dyDescent="0.35">
      <c r="H21" s="54"/>
      <c r="I21" s="54"/>
      <c r="J21" s="54"/>
      <c r="K21" s="54"/>
      <c r="L21" s="54"/>
      <c r="M21" s="54"/>
      <c r="N21" s="54"/>
    </row>
    <row r="22" spans="1:14" s="17" customFormat="1" x14ac:dyDescent="0.35">
      <c r="H22" s="54"/>
      <c r="I22" s="54"/>
      <c r="J22" s="54"/>
      <c r="K22" s="54"/>
      <c r="L22" s="54"/>
      <c r="M22" s="54"/>
      <c r="N22" s="54"/>
    </row>
    <row r="23" spans="1:14" s="17" customFormat="1" x14ac:dyDescent="0.35">
      <c r="H23" s="54"/>
      <c r="I23" s="54"/>
      <c r="J23" s="54"/>
      <c r="K23" s="54"/>
      <c r="L23" s="54"/>
      <c r="M23" s="54"/>
      <c r="N23" s="54"/>
    </row>
    <row r="24" spans="1:14" s="17" customFormat="1" x14ac:dyDescent="0.35">
      <c r="H24" s="54"/>
      <c r="I24" s="54"/>
      <c r="J24" s="54"/>
      <c r="K24" s="54"/>
      <c r="L24" s="54"/>
      <c r="M24" s="54"/>
      <c r="N24" s="54"/>
    </row>
    <row r="25" spans="1:14" s="17" customFormat="1" x14ac:dyDescent="0.35">
      <c r="H25" s="54"/>
      <c r="I25" s="54"/>
      <c r="J25" s="54"/>
      <c r="K25" s="54"/>
      <c r="L25" s="54"/>
      <c r="M25" s="54"/>
      <c r="N25" s="54"/>
    </row>
    <row r="26" spans="1:14" s="17" customFormat="1" x14ac:dyDescent="0.35">
      <c r="H26" s="54"/>
      <c r="I26" s="54"/>
      <c r="J26" s="54"/>
      <c r="K26" s="54"/>
      <c r="L26" s="54"/>
      <c r="M26" s="54"/>
      <c r="N26" s="54"/>
    </row>
    <row r="27" spans="1:14" s="17" customFormat="1" x14ac:dyDescent="0.35">
      <c r="H27" s="54"/>
      <c r="I27" s="54"/>
      <c r="J27" s="54"/>
      <c r="K27" s="54"/>
      <c r="L27" s="54"/>
      <c r="M27" s="54"/>
      <c r="N27" s="54"/>
    </row>
    <row r="28" spans="1:14" s="17" customFormat="1" x14ac:dyDescent="0.35">
      <c r="H28" s="54"/>
      <c r="I28" s="54"/>
      <c r="J28" s="54"/>
      <c r="K28" s="54"/>
      <c r="L28" s="54"/>
      <c r="M28" s="54"/>
      <c r="N28" s="54"/>
    </row>
    <row r="29" spans="1:14" s="17" customFormat="1" x14ac:dyDescent="0.35">
      <c r="H29" s="54"/>
      <c r="I29" s="54"/>
      <c r="J29" s="54"/>
      <c r="K29" s="54"/>
      <c r="L29" s="54"/>
      <c r="M29" s="54"/>
      <c r="N29" s="54"/>
    </row>
    <row r="30" spans="1:14" s="17" customFormat="1" x14ac:dyDescent="0.35">
      <c r="A30" s="22" t="s">
        <v>21</v>
      </c>
      <c r="H30" s="22" t="s">
        <v>21</v>
      </c>
      <c r="I30" s="54"/>
      <c r="J30" s="54"/>
      <c r="K30" s="54"/>
      <c r="L30" s="54"/>
      <c r="M30" s="54"/>
      <c r="N30" s="54"/>
    </row>
    <row r="31" spans="1:14" s="17" customFormat="1" x14ac:dyDescent="0.35">
      <c r="A31" s="13" t="s">
        <v>22</v>
      </c>
      <c r="H31" s="13" t="s">
        <v>22</v>
      </c>
      <c r="I31" s="54"/>
      <c r="J31" s="54"/>
      <c r="K31" s="54"/>
      <c r="L31" s="54"/>
      <c r="M31" s="54"/>
      <c r="N31" s="54"/>
    </row>
    <row r="32" spans="1:14" s="17" customFormat="1" x14ac:dyDescent="0.35">
      <c r="H32" s="54"/>
      <c r="I32" s="54"/>
      <c r="J32" s="54"/>
      <c r="K32" s="54"/>
      <c r="L32" s="54"/>
      <c r="M32" s="54"/>
      <c r="N32" s="54"/>
    </row>
    <row r="33" spans="8:14" s="17" customFormat="1" x14ac:dyDescent="0.35">
      <c r="H33" s="54"/>
      <c r="I33" s="54"/>
      <c r="J33" s="54"/>
      <c r="K33" s="54"/>
      <c r="L33" s="54"/>
      <c r="M33" s="54"/>
      <c r="N33" s="54"/>
    </row>
    <row r="34" spans="8:14" x14ac:dyDescent="0.35">
      <c r="H34" s="54"/>
      <c r="I34" s="54"/>
      <c r="J34" s="54"/>
      <c r="K34" s="54"/>
      <c r="L34" s="54"/>
      <c r="M34" s="54"/>
      <c r="N34" s="54"/>
    </row>
    <row r="35" spans="8:14" x14ac:dyDescent="0.35">
      <c r="H35" s="54"/>
      <c r="I35" s="54"/>
      <c r="J35" s="54"/>
      <c r="K35" s="54"/>
      <c r="L35" s="54"/>
      <c r="M35" s="54"/>
      <c r="N35" s="54"/>
    </row>
    <row r="36" spans="8:14" x14ac:dyDescent="0.35">
      <c r="H36" s="54"/>
      <c r="I36" s="54"/>
      <c r="J36" s="54"/>
      <c r="K36" s="54"/>
      <c r="L36" s="54"/>
      <c r="M36" s="54"/>
      <c r="N36" s="54"/>
    </row>
    <row r="37" spans="8:14" x14ac:dyDescent="0.35">
      <c r="H37" s="54"/>
      <c r="I37" s="54"/>
      <c r="J37" s="54"/>
      <c r="K37" s="54"/>
      <c r="L37" s="54"/>
      <c r="M37" s="54"/>
      <c r="N37" s="54"/>
    </row>
    <row r="38" spans="8:14" x14ac:dyDescent="0.35">
      <c r="H38" s="54"/>
      <c r="I38" s="54"/>
      <c r="J38" s="54"/>
      <c r="K38" s="54"/>
      <c r="L38" s="54"/>
      <c r="M38" s="54"/>
      <c r="N38" s="54"/>
    </row>
    <row r="39" spans="8:14" x14ac:dyDescent="0.35">
      <c r="H39" s="54"/>
      <c r="I39" s="54"/>
      <c r="J39" s="54"/>
      <c r="K39" s="54"/>
      <c r="L39" s="54"/>
      <c r="M39" s="54"/>
      <c r="N39" s="54"/>
    </row>
    <row r="40" spans="8:14" x14ac:dyDescent="0.35">
      <c r="H40" s="54"/>
      <c r="I40" s="54"/>
      <c r="J40" s="54"/>
      <c r="K40" s="54"/>
      <c r="L40" s="54"/>
      <c r="M40" s="54"/>
      <c r="N40" s="54"/>
    </row>
    <row r="41" spans="8:14" x14ac:dyDescent="0.35">
      <c r="H41" s="54"/>
      <c r="I41" s="54"/>
      <c r="J41" s="54"/>
      <c r="K41" s="54"/>
      <c r="L41" s="54"/>
      <c r="M41" s="54"/>
      <c r="N41" s="54"/>
    </row>
    <row r="42" spans="8:14" x14ac:dyDescent="0.35">
      <c r="H42" s="54"/>
      <c r="I42" s="54"/>
      <c r="J42" s="54"/>
      <c r="K42" s="54"/>
      <c r="L42" s="54"/>
      <c r="M42" s="54"/>
      <c r="N42" s="54"/>
    </row>
    <row r="43" spans="8:14" x14ac:dyDescent="0.35">
      <c r="H43" s="54"/>
      <c r="I43" s="54"/>
      <c r="J43" s="54"/>
      <c r="K43" s="54"/>
      <c r="L43" s="54"/>
      <c r="M43" s="54"/>
      <c r="N43" s="54"/>
    </row>
    <row r="44" spans="8:14" x14ac:dyDescent="0.35">
      <c r="H44" s="54"/>
      <c r="I44" s="54"/>
      <c r="J44" s="54"/>
      <c r="K44" s="54"/>
      <c r="L44" s="54"/>
      <c r="M44" s="54"/>
      <c r="N44" s="54"/>
    </row>
    <row r="45" spans="8:14" x14ac:dyDescent="0.35">
      <c r="H45" s="54"/>
      <c r="I45" s="54"/>
      <c r="J45" s="54"/>
      <c r="K45" s="54"/>
      <c r="L45" s="54"/>
      <c r="M45" s="54"/>
      <c r="N45" s="54"/>
    </row>
    <row r="46" spans="8:14" x14ac:dyDescent="0.35">
      <c r="H46" s="54"/>
      <c r="I46" s="54"/>
      <c r="J46" s="54"/>
      <c r="K46" s="54"/>
      <c r="L46" s="54"/>
      <c r="M46" s="54"/>
      <c r="N46" s="54"/>
    </row>
    <row r="47" spans="8:14" x14ac:dyDescent="0.35">
      <c r="H47" s="54"/>
      <c r="I47" s="54"/>
      <c r="J47" s="54"/>
      <c r="K47" s="54"/>
      <c r="L47" s="54"/>
      <c r="M47" s="54"/>
      <c r="N47" s="54"/>
    </row>
    <row r="48" spans="8:14" x14ac:dyDescent="0.35">
      <c r="H48" s="54"/>
      <c r="I48" s="54"/>
      <c r="J48" s="54"/>
      <c r="K48" s="54"/>
      <c r="L48" s="54"/>
      <c r="M48" s="54"/>
      <c r="N48" s="54"/>
    </row>
    <row r="49" spans="6:15" x14ac:dyDescent="0.35">
      <c r="F49" s="267" t="s">
        <v>215</v>
      </c>
      <c r="G49" s="267"/>
      <c r="H49" s="54"/>
      <c r="I49" s="54"/>
      <c r="J49" s="54"/>
      <c r="K49" s="54"/>
      <c r="L49" s="54"/>
      <c r="M49" s="54"/>
      <c r="N49" s="267" t="s">
        <v>215</v>
      </c>
      <c r="O49" s="267"/>
    </row>
  </sheetData>
  <mergeCells count="14">
    <mergeCell ref="K4:L4"/>
    <mergeCell ref="M4:N4"/>
    <mergeCell ref="F49:G49"/>
    <mergeCell ref="N49:O49"/>
    <mergeCell ref="F1:G1"/>
    <mergeCell ref="N1:O1"/>
    <mergeCell ref="A2:F2"/>
    <mergeCell ref="H2:M2"/>
    <mergeCell ref="A4:A5"/>
    <mergeCell ref="B4:C4"/>
    <mergeCell ref="D4:E4"/>
    <mergeCell ref="F4:G4"/>
    <mergeCell ref="H4:H5"/>
    <mergeCell ref="I4:J4"/>
  </mergeCells>
  <hyperlinks>
    <hyperlink ref="F1" location="Inhalt_SVB!A1" display="Zurück zur Übersicht"/>
    <hyperlink ref="N1" location="Inhalt_SVB!A1" display="Zurück zur Übersicht"/>
    <hyperlink ref="F49" location="Inhalt_SVB!A1" display="Zurück zur Übersicht"/>
    <hyperlink ref="N49" location="Inhalt_SVB!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49"/>
  <sheetViews>
    <sheetView showGridLines="0" view="pageLayout" zoomScale="80" zoomScaleNormal="100" zoomScalePageLayoutView="80" workbookViewId="0">
      <selection activeCell="A2" sqref="A2:F2"/>
    </sheetView>
  </sheetViews>
  <sheetFormatPr baseColWidth="10" defaultColWidth="11.453125" defaultRowHeight="14.5" x14ac:dyDescent="0.35"/>
  <cols>
    <col min="7" max="7" width="14.453125" customWidth="1"/>
    <col min="8" max="8" width="11.453125" customWidth="1"/>
  </cols>
  <sheetData>
    <row r="1" spans="1:15" x14ac:dyDescent="0.35">
      <c r="F1" s="267" t="s">
        <v>215</v>
      </c>
      <c r="G1" s="267"/>
      <c r="H1" s="54"/>
      <c r="I1" s="54"/>
      <c r="J1" s="54"/>
      <c r="K1" s="54"/>
      <c r="L1" s="54"/>
      <c r="M1" s="54"/>
      <c r="N1" s="267" t="s">
        <v>215</v>
      </c>
      <c r="O1" s="267"/>
    </row>
    <row r="2" spans="1:15" ht="23.25" customHeight="1" x14ac:dyDescent="0.35">
      <c r="A2" s="251" t="s">
        <v>226</v>
      </c>
      <c r="B2" s="252"/>
      <c r="C2" s="252"/>
      <c r="D2" s="252"/>
      <c r="E2" s="252"/>
      <c r="F2" s="268"/>
      <c r="H2" s="251" t="s">
        <v>227</v>
      </c>
      <c r="I2" s="252"/>
      <c r="J2" s="252"/>
      <c r="K2" s="252"/>
      <c r="L2" s="252"/>
      <c r="M2" s="268"/>
      <c r="O2" s="162"/>
    </row>
    <row r="3" spans="1:15" x14ac:dyDescent="0.35">
      <c r="O3" s="162"/>
    </row>
    <row r="4" spans="1:15" x14ac:dyDescent="0.35">
      <c r="A4" s="256"/>
      <c r="B4" s="263" t="s">
        <v>42</v>
      </c>
      <c r="C4" s="269"/>
      <c r="D4" s="263" t="s">
        <v>43</v>
      </c>
      <c r="E4" s="264"/>
      <c r="F4" s="265" t="s">
        <v>5</v>
      </c>
      <c r="G4" s="266"/>
      <c r="H4" s="256"/>
      <c r="I4" s="263" t="s">
        <v>42</v>
      </c>
      <c r="J4" s="269"/>
      <c r="K4" s="263" t="s">
        <v>43</v>
      </c>
      <c r="L4" s="264"/>
      <c r="M4" s="265" t="s">
        <v>5</v>
      </c>
      <c r="N4" s="266"/>
      <c r="O4" s="53"/>
    </row>
    <row r="5" spans="1:15" x14ac:dyDescent="0.35">
      <c r="A5" s="246"/>
      <c r="B5" s="26" t="s">
        <v>6</v>
      </c>
      <c r="C5" s="26" t="s">
        <v>7</v>
      </c>
      <c r="D5" s="26" t="s">
        <v>6</v>
      </c>
      <c r="E5" s="26" t="s">
        <v>7</v>
      </c>
      <c r="F5" s="26" t="s">
        <v>6</v>
      </c>
      <c r="G5" s="26" t="s">
        <v>7</v>
      </c>
      <c r="H5" s="246"/>
      <c r="I5" s="26" t="s">
        <v>6</v>
      </c>
      <c r="J5" s="26" t="s">
        <v>7</v>
      </c>
      <c r="K5" s="26" t="s">
        <v>6</v>
      </c>
      <c r="L5" s="26" t="s">
        <v>7</v>
      </c>
      <c r="M5" s="26" t="s">
        <v>6</v>
      </c>
      <c r="N5" s="26" t="s">
        <v>7</v>
      </c>
      <c r="O5" s="51"/>
    </row>
    <row r="6" spans="1:15" x14ac:dyDescent="0.35">
      <c r="A6" s="5" t="s">
        <v>8</v>
      </c>
      <c r="B6" s="6">
        <v>37309</v>
      </c>
      <c r="C6" s="7">
        <v>0.86610023910671585</v>
      </c>
      <c r="D6" s="6">
        <v>35434</v>
      </c>
      <c r="E6" s="7">
        <v>0.9042053689905073</v>
      </c>
      <c r="F6" s="6">
        <v>72743</v>
      </c>
      <c r="G6" s="7">
        <v>0.88425211207682486</v>
      </c>
      <c r="H6" s="5" t="s">
        <v>8</v>
      </c>
      <c r="I6" s="6">
        <v>1134523</v>
      </c>
      <c r="J6" s="7">
        <v>0.84676890879860522</v>
      </c>
      <c r="K6" s="6">
        <v>986065</v>
      </c>
      <c r="L6" s="7">
        <v>0.88196491692545476</v>
      </c>
      <c r="M6" s="6">
        <v>2120588</v>
      </c>
      <c r="N6" s="7">
        <v>0.86277889121340612</v>
      </c>
      <c r="O6" s="52"/>
    </row>
    <row r="7" spans="1:15" x14ac:dyDescent="0.35">
      <c r="A7" s="5" t="s">
        <v>30</v>
      </c>
      <c r="B7" s="6">
        <v>5734</v>
      </c>
      <c r="C7" s="7">
        <v>0.13311047658843467</v>
      </c>
      <c r="D7" s="6">
        <v>3743</v>
      </c>
      <c r="E7" s="7">
        <v>9.5513932836582632E-2</v>
      </c>
      <c r="F7" s="6">
        <v>9477</v>
      </c>
      <c r="G7" s="7">
        <v>0.11520087522032456</v>
      </c>
      <c r="H7" s="5" t="s">
        <v>30</v>
      </c>
      <c r="I7" s="6">
        <v>204365</v>
      </c>
      <c r="J7" s="7">
        <v>0.15253100029406805</v>
      </c>
      <c r="K7" s="6">
        <v>131473</v>
      </c>
      <c r="L7" s="7">
        <v>0.11759323525623595</v>
      </c>
      <c r="M7" s="6">
        <v>335838</v>
      </c>
      <c r="N7" s="7">
        <v>0.13663848765876629</v>
      </c>
      <c r="O7" s="52"/>
    </row>
    <row r="8" spans="1:15" x14ac:dyDescent="0.35">
      <c r="A8" s="10" t="s">
        <v>5</v>
      </c>
      <c r="B8" s="6">
        <v>43077</v>
      </c>
      <c r="C8" s="7">
        <v>1</v>
      </c>
      <c r="D8" s="6">
        <v>39188</v>
      </c>
      <c r="E8" s="7">
        <v>1</v>
      </c>
      <c r="F8" s="6">
        <v>82265</v>
      </c>
      <c r="G8" s="7">
        <v>1</v>
      </c>
      <c r="H8" s="10" t="s">
        <v>5</v>
      </c>
      <c r="I8" s="6">
        <v>1339826</v>
      </c>
      <c r="J8" s="7">
        <v>1</v>
      </c>
      <c r="K8" s="6">
        <v>1118032</v>
      </c>
      <c r="L8" s="7">
        <v>1</v>
      </c>
      <c r="M8" s="6">
        <v>2457858</v>
      </c>
      <c r="N8" s="7">
        <v>1</v>
      </c>
    </row>
    <row r="9" spans="1:15" x14ac:dyDescent="0.35">
      <c r="A9" s="13" t="s">
        <v>21</v>
      </c>
      <c r="B9" s="13"/>
      <c r="H9" s="13" t="s">
        <v>21</v>
      </c>
      <c r="I9" s="13"/>
    </row>
    <row r="10" spans="1:15" x14ac:dyDescent="0.35">
      <c r="A10" s="14" t="s">
        <v>22</v>
      </c>
      <c r="H10" s="14" t="s">
        <v>22</v>
      </c>
    </row>
    <row r="11" spans="1:15" x14ac:dyDescent="0.35">
      <c r="H11" s="54"/>
      <c r="I11" s="54"/>
      <c r="J11" s="54"/>
      <c r="K11" s="54"/>
      <c r="L11" s="54"/>
      <c r="M11" s="54"/>
      <c r="N11" s="54"/>
    </row>
    <row r="12" spans="1:15" s="17" customFormat="1" x14ac:dyDescent="0.35">
      <c r="H12" s="54"/>
      <c r="I12" s="54"/>
      <c r="J12" s="54"/>
      <c r="K12" s="54"/>
      <c r="L12" s="54"/>
      <c r="M12" s="54"/>
      <c r="N12" s="54"/>
    </row>
    <row r="13" spans="1:15" s="17" customFormat="1" x14ac:dyDescent="0.35">
      <c r="A13" s="27"/>
      <c r="B13" s="28" t="s">
        <v>42</v>
      </c>
      <c r="C13" s="28" t="s">
        <v>43</v>
      </c>
      <c r="D13" s="29"/>
      <c r="H13" s="27"/>
      <c r="I13" s="28" t="s">
        <v>42</v>
      </c>
      <c r="J13" s="28" t="s">
        <v>43</v>
      </c>
      <c r="K13" s="54"/>
      <c r="L13" s="54"/>
      <c r="M13" s="54"/>
      <c r="N13" s="54"/>
    </row>
    <row r="14" spans="1:15" s="17" customFormat="1" x14ac:dyDescent="0.35">
      <c r="A14" s="139" t="s">
        <v>8</v>
      </c>
      <c r="B14" s="21">
        <f>B6</f>
        <v>37309</v>
      </c>
      <c r="C14" s="21">
        <f>D6</f>
        <v>35434</v>
      </c>
      <c r="D14" s="29"/>
      <c r="H14" s="139" t="s">
        <v>8</v>
      </c>
      <c r="I14" s="21">
        <v>1134523</v>
      </c>
      <c r="J14" s="21">
        <v>986065</v>
      </c>
      <c r="K14" s="54"/>
      <c r="L14" s="54"/>
      <c r="M14" s="54"/>
      <c r="N14" s="54"/>
    </row>
    <row r="15" spans="1:15" s="17" customFormat="1" x14ac:dyDescent="0.35">
      <c r="A15" s="139" t="s">
        <v>30</v>
      </c>
      <c r="B15" s="21">
        <f>B7</f>
        <v>5734</v>
      </c>
      <c r="C15" s="21">
        <f>D7</f>
        <v>3743</v>
      </c>
      <c r="D15" s="29"/>
      <c r="H15" s="139" t="s">
        <v>30</v>
      </c>
      <c r="I15" s="21">
        <v>204365</v>
      </c>
      <c r="J15" s="21">
        <v>131473</v>
      </c>
      <c r="K15" s="54"/>
      <c r="L15" s="54"/>
      <c r="M15" s="54"/>
      <c r="N15" s="54"/>
    </row>
    <row r="16" spans="1:15" s="17" customFormat="1" x14ac:dyDescent="0.35">
      <c r="H16" s="54"/>
      <c r="I16" s="54"/>
      <c r="J16" s="54"/>
      <c r="K16" s="54"/>
      <c r="L16" s="54"/>
      <c r="M16" s="54"/>
      <c r="N16" s="54"/>
    </row>
    <row r="17" spans="1:14" s="17" customFormat="1" x14ac:dyDescent="0.35">
      <c r="B17" s="21"/>
      <c r="C17" s="21"/>
      <c r="H17" s="54"/>
      <c r="I17" s="54"/>
      <c r="J17" s="54"/>
      <c r="K17" s="54"/>
      <c r="L17" s="54"/>
      <c r="M17" s="54"/>
      <c r="N17" s="54"/>
    </row>
    <row r="18" spans="1:14" s="17" customFormat="1" x14ac:dyDescent="0.35">
      <c r="B18" s="21"/>
      <c r="C18" s="21"/>
      <c r="H18" s="54"/>
      <c r="I18" s="54"/>
      <c r="J18" s="54"/>
      <c r="K18" s="54"/>
      <c r="L18" s="54"/>
      <c r="M18" s="54"/>
      <c r="N18" s="54"/>
    </row>
    <row r="19" spans="1:14" s="17" customFormat="1" x14ac:dyDescent="0.35">
      <c r="H19" s="54"/>
      <c r="I19" s="54"/>
      <c r="J19" s="54"/>
      <c r="K19" s="54"/>
      <c r="L19" s="54"/>
      <c r="M19" s="54"/>
      <c r="N19" s="54"/>
    </row>
    <row r="20" spans="1:14" s="17" customFormat="1" x14ac:dyDescent="0.35">
      <c r="H20" s="54"/>
      <c r="I20" s="54"/>
      <c r="J20" s="54"/>
      <c r="K20" s="54"/>
      <c r="L20" s="54"/>
      <c r="M20" s="54"/>
      <c r="N20" s="54"/>
    </row>
    <row r="21" spans="1:14" s="17" customFormat="1" x14ac:dyDescent="0.35">
      <c r="H21" s="54"/>
      <c r="I21" s="54"/>
      <c r="J21" s="54"/>
      <c r="K21" s="54"/>
      <c r="L21" s="54"/>
      <c r="M21" s="54"/>
      <c r="N21" s="54"/>
    </row>
    <row r="22" spans="1:14" s="17" customFormat="1" x14ac:dyDescent="0.35">
      <c r="H22" s="54"/>
      <c r="I22" s="54"/>
      <c r="J22" s="54"/>
      <c r="K22" s="54"/>
      <c r="L22" s="54"/>
      <c r="M22" s="54"/>
      <c r="N22" s="54"/>
    </row>
    <row r="23" spans="1:14" s="17" customFormat="1" x14ac:dyDescent="0.35">
      <c r="H23" s="54"/>
      <c r="I23" s="54"/>
      <c r="J23" s="54"/>
      <c r="K23" s="54"/>
      <c r="L23" s="54"/>
      <c r="M23" s="54"/>
      <c r="N23" s="54"/>
    </row>
    <row r="24" spans="1:14" s="17" customFormat="1" x14ac:dyDescent="0.35">
      <c r="H24" s="54"/>
      <c r="I24" s="54"/>
      <c r="J24" s="54"/>
      <c r="K24" s="54"/>
      <c r="L24" s="54"/>
      <c r="M24" s="54"/>
      <c r="N24" s="54"/>
    </row>
    <row r="25" spans="1:14" s="17" customFormat="1" x14ac:dyDescent="0.35">
      <c r="H25" s="54"/>
      <c r="I25" s="54"/>
      <c r="J25" s="54"/>
      <c r="K25" s="54"/>
      <c r="L25" s="54"/>
      <c r="M25" s="54"/>
      <c r="N25" s="54"/>
    </row>
    <row r="26" spans="1:14" s="17" customFormat="1" x14ac:dyDescent="0.35">
      <c r="H26" s="54"/>
      <c r="I26" s="54"/>
      <c r="J26" s="54"/>
      <c r="K26" s="54"/>
      <c r="L26" s="54"/>
      <c r="M26" s="54"/>
      <c r="N26" s="54"/>
    </row>
    <row r="27" spans="1:14" s="17" customFormat="1" x14ac:dyDescent="0.35">
      <c r="H27" s="54"/>
      <c r="I27" s="54"/>
      <c r="J27" s="54"/>
      <c r="K27" s="54"/>
      <c r="L27" s="54"/>
      <c r="M27" s="54"/>
      <c r="N27" s="54"/>
    </row>
    <row r="28" spans="1:14" s="17" customFormat="1" x14ac:dyDescent="0.35">
      <c r="H28" s="54"/>
      <c r="I28" s="54"/>
      <c r="J28" s="54"/>
      <c r="K28" s="54"/>
      <c r="L28" s="54"/>
      <c r="M28" s="54"/>
      <c r="N28" s="54"/>
    </row>
    <row r="29" spans="1:14" s="17" customFormat="1" x14ac:dyDescent="0.35">
      <c r="H29" s="54"/>
      <c r="I29" s="54"/>
      <c r="J29" s="54"/>
      <c r="K29" s="54"/>
      <c r="L29" s="54"/>
      <c r="M29" s="54"/>
      <c r="N29" s="54"/>
    </row>
    <row r="30" spans="1:14" s="17" customFormat="1" x14ac:dyDescent="0.35">
      <c r="A30" s="22" t="s">
        <v>21</v>
      </c>
      <c r="H30" s="22" t="s">
        <v>21</v>
      </c>
      <c r="I30" s="54"/>
      <c r="J30" s="54"/>
      <c r="K30" s="54"/>
      <c r="L30" s="54"/>
      <c r="M30" s="54"/>
      <c r="N30" s="54"/>
    </row>
    <row r="31" spans="1:14" s="17" customFormat="1" x14ac:dyDescent="0.35">
      <c r="A31" s="14" t="s">
        <v>22</v>
      </c>
      <c r="H31" s="14" t="s">
        <v>22</v>
      </c>
      <c r="I31" s="54"/>
      <c r="J31" s="54"/>
      <c r="K31" s="54"/>
      <c r="L31" s="54"/>
      <c r="M31" s="54"/>
      <c r="N31" s="54"/>
    </row>
    <row r="32" spans="1:14" s="17" customFormat="1" x14ac:dyDescent="0.35">
      <c r="H32" s="54"/>
      <c r="I32" s="54"/>
      <c r="J32" s="54"/>
      <c r="K32" s="54"/>
      <c r="L32" s="54"/>
      <c r="M32" s="54"/>
      <c r="N32" s="54"/>
    </row>
    <row r="33" spans="8:14" s="17" customFormat="1" x14ac:dyDescent="0.35">
      <c r="H33" s="54"/>
      <c r="I33" s="54"/>
      <c r="J33" s="54"/>
      <c r="K33" s="54"/>
      <c r="L33" s="54"/>
      <c r="M33" s="54"/>
      <c r="N33" s="54"/>
    </row>
    <row r="34" spans="8:14" x14ac:dyDescent="0.35">
      <c r="H34" s="54"/>
      <c r="I34" s="54"/>
      <c r="J34" s="54"/>
      <c r="K34" s="54"/>
      <c r="L34" s="54"/>
      <c r="M34" s="54"/>
      <c r="N34" s="54"/>
    </row>
    <row r="35" spans="8:14" x14ac:dyDescent="0.35">
      <c r="H35" s="54"/>
      <c r="I35" s="54"/>
      <c r="J35" s="54"/>
      <c r="K35" s="54"/>
      <c r="L35" s="54"/>
      <c r="M35" s="54"/>
      <c r="N35" s="54"/>
    </row>
    <row r="36" spans="8:14" x14ac:dyDescent="0.35">
      <c r="H36" s="54"/>
      <c r="I36" s="54"/>
      <c r="J36" s="54"/>
      <c r="K36" s="54"/>
      <c r="L36" s="54"/>
      <c r="M36" s="54"/>
      <c r="N36" s="54"/>
    </row>
    <row r="37" spans="8:14" x14ac:dyDescent="0.35">
      <c r="H37" s="54"/>
      <c r="I37" s="54"/>
      <c r="J37" s="54"/>
      <c r="K37" s="54"/>
      <c r="L37" s="54"/>
      <c r="M37" s="54"/>
      <c r="N37" s="54"/>
    </row>
    <row r="38" spans="8:14" x14ac:dyDescent="0.35">
      <c r="H38" s="54"/>
      <c r="I38" s="54"/>
      <c r="J38" s="54"/>
      <c r="K38" s="54"/>
      <c r="L38" s="54"/>
      <c r="M38" s="54"/>
      <c r="N38" s="54"/>
    </row>
    <row r="39" spans="8:14" x14ac:dyDescent="0.35">
      <c r="H39" s="54"/>
      <c r="I39" s="54"/>
      <c r="J39" s="54"/>
      <c r="K39" s="54"/>
      <c r="L39" s="54"/>
      <c r="M39" s="54"/>
      <c r="N39" s="54"/>
    </row>
    <row r="40" spans="8:14" x14ac:dyDescent="0.35">
      <c r="H40" s="54"/>
      <c r="I40" s="54"/>
      <c r="J40" s="54"/>
      <c r="K40" s="54"/>
      <c r="L40" s="54"/>
      <c r="M40" s="54"/>
      <c r="N40" s="54"/>
    </row>
    <row r="41" spans="8:14" x14ac:dyDescent="0.35">
      <c r="H41" s="54"/>
      <c r="I41" s="54"/>
      <c r="J41" s="54"/>
      <c r="K41" s="54"/>
      <c r="L41" s="54"/>
      <c r="M41" s="54"/>
      <c r="N41" s="54"/>
    </row>
    <row r="42" spans="8:14" x14ac:dyDescent="0.35">
      <c r="H42" s="54"/>
      <c r="I42" s="54"/>
      <c r="J42" s="54"/>
      <c r="K42" s="54"/>
      <c r="L42" s="54"/>
      <c r="M42" s="54"/>
      <c r="N42" s="54"/>
    </row>
    <row r="43" spans="8:14" x14ac:dyDescent="0.35">
      <c r="H43" s="54"/>
      <c r="I43" s="54"/>
      <c r="J43" s="54"/>
      <c r="K43" s="54"/>
      <c r="L43" s="54"/>
      <c r="M43" s="54"/>
      <c r="N43" s="54"/>
    </row>
    <row r="44" spans="8:14" x14ac:dyDescent="0.35">
      <c r="H44" s="54"/>
      <c r="I44" s="54"/>
      <c r="J44" s="54"/>
      <c r="K44" s="54"/>
      <c r="L44" s="54"/>
      <c r="M44" s="54"/>
      <c r="N44" s="54"/>
    </row>
    <row r="45" spans="8:14" x14ac:dyDescent="0.35">
      <c r="H45" s="54"/>
      <c r="I45" s="54"/>
      <c r="J45" s="54"/>
      <c r="K45" s="54"/>
      <c r="L45" s="54"/>
      <c r="M45" s="54"/>
      <c r="N45" s="54"/>
    </row>
    <row r="46" spans="8:14" x14ac:dyDescent="0.35">
      <c r="H46" s="54"/>
      <c r="I46" s="54"/>
      <c r="J46" s="54"/>
      <c r="K46" s="54"/>
      <c r="L46" s="54"/>
      <c r="M46" s="54"/>
      <c r="N46" s="54"/>
    </row>
    <row r="47" spans="8:14" x14ac:dyDescent="0.35">
      <c r="H47" s="54"/>
      <c r="I47" s="54"/>
      <c r="J47" s="54"/>
      <c r="K47" s="54"/>
      <c r="L47" s="54"/>
      <c r="M47" s="54"/>
      <c r="N47" s="54"/>
    </row>
    <row r="48" spans="8:14" x14ac:dyDescent="0.35">
      <c r="H48" s="54"/>
      <c r="I48" s="54"/>
      <c r="J48" s="54"/>
      <c r="K48" s="54"/>
      <c r="L48" s="54"/>
      <c r="M48" s="54"/>
      <c r="N48" s="54"/>
    </row>
    <row r="49" spans="6:15" x14ac:dyDescent="0.35">
      <c r="F49" s="267" t="s">
        <v>215</v>
      </c>
      <c r="G49" s="267"/>
      <c r="H49" s="54"/>
      <c r="I49" s="54"/>
      <c r="J49" s="54"/>
      <c r="K49" s="54"/>
      <c r="L49" s="54"/>
      <c r="M49" s="54"/>
      <c r="N49" s="267" t="s">
        <v>215</v>
      </c>
      <c r="O49" s="267"/>
    </row>
  </sheetData>
  <mergeCells count="14">
    <mergeCell ref="K4:L4"/>
    <mergeCell ref="M4:N4"/>
    <mergeCell ref="F49:G49"/>
    <mergeCell ref="N49:O49"/>
    <mergeCell ref="F1:G1"/>
    <mergeCell ref="N1:O1"/>
    <mergeCell ref="A2:F2"/>
    <mergeCell ref="H2:M2"/>
    <mergeCell ref="A4:A5"/>
    <mergeCell ref="B4:C4"/>
    <mergeCell ref="D4:E4"/>
    <mergeCell ref="F4:G4"/>
    <mergeCell ref="H4:H5"/>
    <mergeCell ref="I4:J4"/>
  </mergeCells>
  <hyperlinks>
    <hyperlink ref="F1" location="Inhalt_SVB!A1" display="Zurück zur Übersicht"/>
    <hyperlink ref="N1" location="Inhalt_SVB!A1" display="Zurück zur Übersicht"/>
    <hyperlink ref="F49" location="Inhalt_SVB!A1" display="Zurück zur Übersicht"/>
    <hyperlink ref="N49" location="Inhalt_SVB!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49"/>
  <sheetViews>
    <sheetView showGridLines="0" view="pageLayout" zoomScale="70" zoomScaleNormal="100" zoomScalePageLayoutView="70" workbookViewId="0">
      <selection activeCell="D1" sqref="D1"/>
    </sheetView>
  </sheetViews>
  <sheetFormatPr baseColWidth="10" defaultColWidth="11.453125" defaultRowHeight="14.5" x14ac:dyDescent="0.35"/>
  <cols>
    <col min="7" max="7" width="14.453125" customWidth="1"/>
    <col min="8" max="8" width="11.453125" customWidth="1"/>
  </cols>
  <sheetData>
    <row r="1" spans="1:15" x14ac:dyDescent="0.35">
      <c r="F1" s="267" t="s">
        <v>215</v>
      </c>
      <c r="G1" s="267"/>
      <c r="H1" s="54"/>
      <c r="I1" s="54"/>
      <c r="J1" s="54"/>
      <c r="K1" s="54"/>
      <c r="L1" s="54"/>
      <c r="M1" s="54"/>
      <c r="N1" s="267" t="s">
        <v>215</v>
      </c>
      <c r="O1" s="267"/>
    </row>
    <row r="2" spans="1:15" ht="23.25" customHeight="1" x14ac:dyDescent="0.35">
      <c r="A2" s="251" t="s">
        <v>41</v>
      </c>
      <c r="B2" s="252"/>
      <c r="C2" s="252"/>
      <c r="D2" s="252"/>
      <c r="E2" s="252"/>
      <c r="F2" s="268"/>
      <c r="H2" s="251" t="s">
        <v>87</v>
      </c>
      <c r="I2" s="252"/>
      <c r="J2" s="252"/>
      <c r="K2" s="252"/>
      <c r="L2" s="252"/>
      <c r="M2" s="268"/>
      <c r="O2" s="49"/>
    </row>
    <row r="3" spans="1:15" x14ac:dyDescent="0.35">
      <c r="O3" s="49"/>
    </row>
    <row r="4" spans="1:15" x14ac:dyDescent="0.35">
      <c r="A4" s="256"/>
      <c r="B4" s="263" t="s">
        <v>42</v>
      </c>
      <c r="C4" s="269"/>
      <c r="D4" s="263" t="s">
        <v>43</v>
      </c>
      <c r="E4" s="264"/>
      <c r="F4" s="265" t="s">
        <v>5</v>
      </c>
      <c r="G4" s="266"/>
      <c r="H4" s="256"/>
      <c r="I4" s="263" t="s">
        <v>42</v>
      </c>
      <c r="J4" s="269"/>
      <c r="K4" s="263" t="s">
        <v>43</v>
      </c>
      <c r="L4" s="264"/>
      <c r="M4" s="265" t="s">
        <v>5</v>
      </c>
      <c r="N4" s="266"/>
      <c r="O4" s="53"/>
    </row>
    <row r="5" spans="1:15" x14ac:dyDescent="0.35">
      <c r="A5" s="246"/>
      <c r="B5" s="26" t="s">
        <v>6</v>
      </c>
      <c r="C5" s="26" t="s">
        <v>7</v>
      </c>
      <c r="D5" s="26" t="s">
        <v>6</v>
      </c>
      <c r="E5" s="26" t="s">
        <v>7</v>
      </c>
      <c r="F5" s="26" t="s">
        <v>6</v>
      </c>
      <c r="G5" s="26" t="s">
        <v>7</v>
      </c>
      <c r="H5" s="246"/>
      <c r="I5" s="26" t="s">
        <v>6</v>
      </c>
      <c r="J5" s="26" t="s">
        <v>7</v>
      </c>
      <c r="K5" s="26" t="s">
        <v>6</v>
      </c>
      <c r="L5" s="26" t="s">
        <v>7</v>
      </c>
      <c r="M5" s="26" t="s">
        <v>6</v>
      </c>
      <c r="N5" s="26" t="s">
        <v>7</v>
      </c>
      <c r="O5" s="51"/>
    </row>
    <row r="6" spans="1:15" x14ac:dyDescent="0.35">
      <c r="A6" s="5" t="s">
        <v>8</v>
      </c>
      <c r="B6" s="6">
        <v>36994</v>
      </c>
      <c r="C6" s="7">
        <v>0.87917676695660441</v>
      </c>
      <c r="D6" s="6">
        <v>34736</v>
      </c>
      <c r="E6" s="7">
        <v>0.91352829791710499</v>
      </c>
      <c r="F6" s="6">
        <v>71730</v>
      </c>
      <c r="G6" s="7">
        <v>0.89548325884497271</v>
      </c>
      <c r="H6" s="5" t="s">
        <v>8</v>
      </c>
      <c r="I6" s="6">
        <v>1125282</v>
      </c>
      <c r="J6" s="7">
        <v>0.85763934671118669</v>
      </c>
      <c r="K6" s="6">
        <v>974490</v>
      </c>
      <c r="L6" s="7">
        <v>0.888438511127704</v>
      </c>
      <c r="M6" s="6">
        <v>2099772</v>
      </c>
      <c r="N6" s="7">
        <v>0.8716631395069836</v>
      </c>
      <c r="O6" s="52"/>
    </row>
    <row r="7" spans="1:15" x14ac:dyDescent="0.35">
      <c r="A7" s="5" t="s">
        <v>30</v>
      </c>
      <c r="B7" s="6">
        <v>5052</v>
      </c>
      <c r="C7" s="7">
        <v>0.1200627406245544</v>
      </c>
      <c r="D7" s="6">
        <v>3282</v>
      </c>
      <c r="E7" s="7">
        <v>8.6313907006101406E-2</v>
      </c>
      <c r="F7" s="6">
        <v>8334</v>
      </c>
      <c r="G7" s="7">
        <v>0.10404234600883873</v>
      </c>
      <c r="H7" s="5" t="s">
        <v>30</v>
      </c>
      <c r="I7" s="6">
        <v>185876</v>
      </c>
      <c r="J7" s="7">
        <v>0.14166633004819107</v>
      </c>
      <c r="K7" s="6">
        <v>121858</v>
      </c>
      <c r="L7" s="7">
        <v>0.11109743567301845</v>
      </c>
      <c r="M7" s="6">
        <v>307734</v>
      </c>
      <c r="N7" s="7">
        <v>0.12774738617956716</v>
      </c>
      <c r="O7" s="52"/>
    </row>
    <row r="8" spans="1:15" x14ac:dyDescent="0.35">
      <c r="A8" s="10" t="s">
        <v>5</v>
      </c>
      <c r="B8" s="6">
        <v>42078</v>
      </c>
      <c r="C8" s="7">
        <v>1</v>
      </c>
      <c r="D8" s="6">
        <v>38024</v>
      </c>
      <c r="E8" s="7">
        <v>1</v>
      </c>
      <c r="F8" s="6">
        <v>80102</v>
      </c>
      <c r="G8" s="7">
        <v>1</v>
      </c>
      <c r="H8" s="10" t="s">
        <v>5</v>
      </c>
      <c r="I8" s="6">
        <v>1312069</v>
      </c>
      <c r="J8" s="7">
        <v>1</v>
      </c>
      <c r="K8" s="6">
        <v>1096857</v>
      </c>
      <c r="L8" s="7">
        <v>1</v>
      </c>
      <c r="M8" s="6">
        <v>2408926</v>
      </c>
      <c r="N8" s="7">
        <v>1</v>
      </c>
    </row>
    <row r="9" spans="1:15" x14ac:dyDescent="0.35">
      <c r="A9" s="13" t="s">
        <v>21</v>
      </c>
      <c r="B9" s="13"/>
      <c r="H9" s="13" t="s">
        <v>21</v>
      </c>
      <c r="I9" s="13"/>
    </row>
    <row r="10" spans="1:15" x14ac:dyDescent="0.35">
      <c r="A10" s="14" t="s">
        <v>22</v>
      </c>
      <c r="H10" s="14" t="s">
        <v>22</v>
      </c>
    </row>
    <row r="11" spans="1:15" x14ac:dyDescent="0.35">
      <c r="H11" s="54"/>
      <c r="I11" s="54"/>
      <c r="J11" s="54"/>
      <c r="K11" s="54"/>
      <c r="L11" s="54"/>
      <c r="M11" s="54"/>
      <c r="N11" s="54"/>
    </row>
    <row r="12" spans="1:15" s="17" customFormat="1" x14ac:dyDescent="0.35">
      <c r="H12" s="54"/>
      <c r="I12" s="54"/>
      <c r="J12" s="54"/>
      <c r="K12" s="54"/>
      <c r="L12" s="54"/>
      <c r="M12" s="54"/>
      <c r="N12" s="54"/>
    </row>
    <row r="13" spans="1:15" s="17" customFormat="1" x14ac:dyDescent="0.35">
      <c r="A13" s="27"/>
      <c r="B13" s="28" t="s">
        <v>42</v>
      </c>
      <c r="C13" s="28" t="s">
        <v>43</v>
      </c>
      <c r="D13" s="29"/>
      <c r="H13" s="27"/>
      <c r="I13" s="28" t="s">
        <v>42</v>
      </c>
      <c r="J13" s="28" t="s">
        <v>43</v>
      </c>
      <c r="K13" s="54"/>
      <c r="L13" s="54"/>
      <c r="M13" s="54"/>
      <c r="N13" s="54"/>
    </row>
    <row r="14" spans="1:15" s="17" customFormat="1" x14ac:dyDescent="0.35">
      <c r="A14" s="139" t="s">
        <v>8</v>
      </c>
      <c r="B14" s="21">
        <f>B6</f>
        <v>36994</v>
      </c>
      <c r="C14" s="21">
        <f>D6</f>
        <v>34736</v>
      </c>
      <c r="D14" s="29"/>
      <c r="H14" s="139" t="s">
        <v>8</v>
      </c>
      <c r="I14" s="21">
        <v>1125282</v>
      </c>
      <c r="J14" s="21">
        <v>974490</v>
      </c>
      <c r="K14" s="54"/>
      <c r="L14" s="54"/>
      <c r="M14" s="54"/>
      <c r="N14" s="54"/>
    </row>
    <row r="15" spans="1:15" s="17" customFormat="1" x14ac:dyDescent="0.35">
      <c r="A15" s="139" t="s">
        <v>30</v>
      </c>
      <c r="B15" s="21">
        <f>B7</f>
        <v>5052</v>
      </c>
      <c r="C15" s="21">
        <f>D7</f>
        <v>3282</v>
      </c>
      <c r="D15" s="29"/>
      <c r="H15" s="139" t="s">
        <v>30</v>
      </c>
      <c r="I15" s="21">
        <v>185876</v>
      </c>
      <c r="J15" s="21">
        <v>121858</v>
      </c>
      <c r="K15" s="54"/>
      <c r="L15" s="54"/>
      <c r="M15" s="54"/>
      <c r="N15" s="54"/>
    </row>
    <row r="16" spans="1:15" s="17" customFormat="1" x14ac:dyDescent="0.35">
      <c r="H16" s="54"/>
      <c r="I16" s="54"/>
      <c r="J16" s="54"/>
      <c r="K16" s="54"/>
      <c r="L16" s="54"/>
      <c r="M16" s="54"/>
      <c r="N16" s="54"/>
    </row>
    <row r="17" spans="1:14" s="17" customFormat="1" x14ac:dyDescent="0.35">
      <c r="B17" s="21"/>
      <c r="C17" s="21"/>
      <c r="H17" s="54"/>
      <c r="I17" s="54"/>
      <c r="J17" s="54"/>
      <c r="K17" s="54"/>
      <c r="L17" s="54"/>
      <c r="M17" s="54"/>
      <c r="N17" s="54"/>
    </row>
    <row r="18" spans="1:14" s="17" customFormat="1" x14ac:dyDescent="0.35">
      <c r="B18" s="21"/>
      <c r="C18" s="21"/>
      <c r="H18" s="54"/>
      <c r="I18" s="54"/>
      <c r="J18" s="54"/>
      <c r="K18" s="54"/>
      <c r="L18" s="54"/>
      <c r="M18" s="54"/>
      <c r="N18" s="54"/>
    </row>
    <row r="19" spans="1:14" s="17" customFormat="1" x14ac:dyDescent="0.35">
      <c r="H19" s="54"/>
      <c r="I19" s="54"/>
      <c r="J19" s="54"/>
      <c r="K19" s="54"/>
      <c r="L19" s="54"/>
      <c r="M19" s="54"/>
      <c r="N19" s="54"/>
    </row>
    <row r="20" spans="1:14" s="17" customFormat="1" x14ac:dyDescent="0.35">
      <c r="H20" s="54"/>
      <c r="I20" s="54"/>
      <c r="J20" s="54"/>
      <c r="K20" s="54"/>
      <c r="L20" s="54"/>
      <c r="M20" s="54"/>
      <c r="N20" s="54"/>
    </row>
    <row r="21" spans="1:14" s="17" customFormat="1" x14ac:dyDescent="0.35">
      <c r="H21" s="54"/>
      <c r="I21" s="54"/>
      <c r="J21" s="54"/>
      <c r="K21" s="54"/>
      <c r="L21" s="54"/>
      <c r="M21" s="54"/>
      <c r="N21" s="54"/>
    </row>
    <row r="22" spans="1:14" s="17" customFormat="1" x14ac:dyDescent="0.35">
      <c r="H22" s="54"/>
      <c r="I22" s="54"/>
      <c r="J22" s="54"/>
      <c r="K22" s="54"/>
      <c r="L22" s="54"/>
      <c r="M22" s="54"/>
      <c r="N22" s="54"/>
    </row>
    <row r="23" spans="1:14" s="17" customFormat="1" x14ac:dyDescent="0.35">
      <c r="H23" s="54"/>
      <c r="I23" s="54"/>
      <c r="J23" s="54"/>
      <c r="K23" s="54"/>
      <c r="L23" s="54"/>
      <c r="M23" s="54"/>
      <c r="N23" s="54"/>
    </row>
    <row r="24" spans="1:14" s="17" customFormat="1" x14ac:dyDescent="0.35">
      <c r="H24" s="54"/>
      <c r="I24" s="54"/>
      <c r="J24" s="54"/>
      <c r="K24" s="54"/>
      <c r="L24" s="54"/>
      <c r="M24" s="54"/>
      <c r="N24" s="54"/>
    </row>
    <row r="25" spans="1:14" s="17" customFormat="1" x14ac:dyDescent="0.35">
      <c r="H25" s="54"/>
      <c r="I25" s="54"/>
      <c r="J25" s="54"/>
      <c r="K25" s="54"/>
      <c r="L25" s="54"/>
      <c r="M25" s="54"/>
      <c r="N25" s="54"/>
    </row>
    <row r="26" spans="1:14" s="17" customFormat="1" x14ac:dyDescent="0.35">
      <c r="H26" s="54"/>
      <c r="I26" s="54"/>
      <c r="J26" s="54"/>
      <c r="K26" s="54"/>
      <c r="L26" s="54"/>
      <c r="M26" s="54"/>
      <c r="N26" s="54"/>
    </row>
    <row r="27" spans="1:14" s="17" customFormat="1" x14ac:dyDescent="0.35">
      <c r="H27" s="54"/>
      <c r="I27" s="54"/>
      <c r="J27" s="54"/>
      <c r="K27" s="54"/>
      <c r="L27" s="54"/>
      <c r="M27" s="54"/>
      <c r="N27" s="54"/>
    </row>
    <row r="28" spans="1:14" s="17" customFormat="1" x14ac:dyDescent="0.35">
      <c r="H28" s="54"/>
      <c r="I28" s="54"/>
      <c r="J28" s="54"/>
      <c r="K28" s="54"/>
      <c r="L28" s="54"/>
      <c r="M28" s="54"/>
      <c r="N28" s="54"/>
    </row>
    <row r="29" spans="1:14" s="17" customFormat="1" x14ac:dyDescent="0.35">
      <c r="H29" s="54"/>
      <c r="I29" s="54"/>
      <c r="J29" s="54"/>
      <c r="K29" s="54"/>
      <c r="L29" s="54"/>
      <c r="M29" s="54"/>
      <c r="N29" s="54"/>
    </row>
    <row r="30" spans="1:14" s="17" customFormat="1" x14ac:dyDescent="0.35">
      <c r="A30" s="22" t="s">
        <v>21</v>
      </c>
      <c r="H30" s="22" t="s">
        <v>21</v>
      </c>
      <c r="I30" s="54"/>
      <c r="J30" s="54"/>
      <c r="K30" s="54"/>
      <c r="L30" s="54"/>
      <c r="M30" s="54"/>
      <c r="N30" s="54"/>
    </row>
    <row r="31" spans="1:14" s="17" customFormat="1" x14ac:dyDescent="0.35">
      <c r="A31" s="14" t="s">
        <v>22</v>
      </c>
      <c r="H31" s="14" t="s">
        <v>22</v>
      </c>
      <c r="I31" s="54"/>
      <c r="J31" s="54"/>
      <c r="K31" s="54"/>
      <c r="L31" s="54"/>
      <c r="M31" s="54"/>
      <c r="N31" s="54"/>
    </row>
    <row r="32" spans="1:14" s="17" customFormat="1" x14ac:dyDescent="0.35">
      <c r="H32" s="54"/>
      <c r="I32" s="54"/>
      <c r="J32" s="54"/>
      <c r="K32" s="54"/>
      <c r="L32" s="54"/>
      <c r="M32" s="54"/>
      <c r="N32" s="54"/>
    </row>
    <row r="33" spans="8:14" s="17" customFormat="1" x14ac:dyDescent="0.35">
      <c r="H33" s="54"/>
      <c r="I33" s="54"/>
      <c r="J33" s="54"/>
      <c r="K33" s="54"/>
      <c r="L33" s="54"/>
      <c r="M33" s="54"/>
      <c r="N33" s="54"/>
    </row>
    <row r="34" spans="8:14" x14ac:dyDescent="0.35">
      <c r="H34" s="54"/>
      <c r="I34" s="54"/>
      <c r="J34" s="54"/>
      <c r="K34" s="54"/>
      <c r="L34" s="54"/>
      <c r="M34" s="54"/>
      <c r="N34" s="54"/>
    </row>
    <row r="35" spans="8:14" x14ac:dyDescent="0.35">
      <c r="H35" s="54"/>
      <c r="I35" s="54"/>
      <c r="J35" s="54"/>
      <c r="K35" s="54"/>
      <c r="L35" s="54"/>
      <c r="M35" s="54"/>
      <c r="N35" s="54"/>
    </row>
    <row r="36" spans="8:14" x14ac:dyDescent="0.35">
      <c r="H36" s="54"/>
      <c r="I36" s="54"/>
      <c r="J36" s="54"/>
      <c r="K36" s="54"/>
      <c r="L36" s="54"/>
      <c r="M36" s="54"/>
      <c r="N36" s="54"/>
    </row>
    <row r="37" spans="8:14" x14ac:dyDescent="0.35">
      <c r="H37" s="54"/>
      <c r="I37" s="54"/>
      <c r="J37" s="54"/>
      <c r="K37" s="54"/>
      <c r="L37" s="54"/>
      <c r="M37" s="54"/>
      <c r="N37" s="54"/>
    </row>
    <row r="38" spans="8:14" x14ac:dyDescent="0.35">
      <c r="H38" s="54"/>
      <c r="I38" s="54"/>
      <c r="J38" s="54"/>
      <c r="K38" s="54"/>
      <c r="L38" s="54"/>
      <c r="M38" s="54"/>
      <c r="N38" s="54"/>
    </row>
    <row r="39" spans="8:14" x14ac:dyDescent="0.35">
      <c r="H39" s="54"/>
      <c r="I39" s="54"/>
      <c r="J39" s="54"/>
      <c r="K39" s="54"/>
      <c r="L39" s="54"/>
      <c r="M39" s="54"/>
      <c r="N39" s="54"/>
    </row>
    <row r="40" spans="8:14" x14ac:dyDescent="0.35">
      <c r="H40" s="54"/>
      <c r="I40" s="54"/>
      <c r="J40" s="54"/>
      <c r="K40" s="54"/>
      <c r="L40" s="54"/>
      <c r="M40" s="54"/>
      <c r="N40" s="54"/>
    </row>
    <row r="41" spans="8:14" x14ac:dyDescent="0.35">
      <c r="H41" s="54"/>
      <c r="I41" s="54"/>
      <c r="J41" s="54"/>
      <c r="K41" s="54"/>
      <c r="L41" s="54"/>
      <c r="M41" s="54"/>
      <c r="N41" s="54"/>
    </row>
    <row r="42" spans="8:14" x14ac:dyDescent="0.35">
      <c r="H42" s="54"/>
      <c r="I42" s="54"/>
      <c r="J42" s="54"/>
      <c r="K42" s="54"/>
      <c r="L42" s="54"/>
      <c r="M42" s="54"/>
      <c r="N42" s="54"/>
    </row>
    <row r="43" spans="8:14" x14ac:dyDescent="0.35">
      <c r="H43" s="54"/>
      <c r="I43" s="54"/>
      <c r="J43" s="54"/>
      <c r="K43" s="54"/>
      <c r="L43" s="54"/>
      <c r="M43" s="54"/>
      <c r="N43" s="54"/>
    </row>
    <row r="44" spans="8:14" x14ac:dyDescent="0.35">
      <c r="H44" s="54"/>
      <c r="I44" s="54"/>
      <c r="J44" s="54"/>
      <c r="K44" s="54"/>
      <c r="L44" s="54"/>
      <c r="M44" s="54"/>
      <c r="N44" s="54"/>
    </row>
    <row r="45" spans="8:14" x14ac:dyDescent="0.35">
      <c r="H45" s="54"/>
      <c r="I45" s="54"/>
      <c r="J45" s="54"/>
      <c r="K45" s="54"/>
      <c r="L45" s="54"/>
      <c r="M45" s="54"/>
      <c r="N45" s="54"/>
    </row>
    <row r="46" spans="8:14" x14ac:dyDescent="0.35">
      <c r="H46" s="54"/>
      <c r="I46" s="54"/>
      <c r="J46" s="54"/>
      <c r="K46" s="54"/>
      <c r="L46" s="54"/>
      <c r="M46" s="54"/>
      <c r="N46" s="54"/>
    </row>
    <row r="47" spans="8:14" x14ac:dyDescent="0.35">
      <c r="H47" s="54"/>
      <c r="I47" s="54"/>
      <c r="J47" s="54"/>
      <c r="K47" s="54"/>
      <c r="L47" s="54"/>
      <c r="M47" s="54"/>
      <c r="N47" s="54"/>
    </row>
    <row r="48" spans="8:14" x14ac:dyDescent="0.35">
      <c r="H48" s="54"/>
      <c r="I48" s="54"/>
      <c r="J48" s="54"/>
      <c r="K48" s="54"/>
      <c r="L48" s="54"/>
      <c r="M48" s="54"/>
      <c r="N48" s="54"/>
    </row>
    <row r="49" spans="6:15" x14ac:dyDescent="0.35">
      <c r="F49" s="267" t="s">
        <v>215</v>
      </c>
      <c r="G49" s="267"/>
      <c r="H49" s="54"/>
      <c r="I49" s="54"/>
      <c r="J49" s="54"/>
      <c r="K49" s="54"/>
      <c r="L49" s="54"/>
      <c r="M49" s="54"/>
      <c r="N49" s="267" t="s">
        <v>215</v>
      </c>
      <c r="O49" s="267"/>
    </row>
  </sheetData>
  <mergeCells count="14">
    <mergeCell ref="F1:G1"/>
    <mergeCell ref="N1:O1"/>
    <mergeCell ref="F49:G49"/>
    <mergeCell ref="N49:O49"/>
    <mergeCell ref="A2:F2"/>
    <mergeCell ref="A4:A5"/>
    <mergeCell ref="B4:C4"/>
    <mergeCell ref="D4:E4"/>
    <mergeCell ref="F4:G4"/>
    <mergeCell ref="H2:M2"/>
    <mergeCell ref="H4:H5"/>
    <mergeCell ref="I4:J4"/>
    <mergeCell ref="K4:L4"/>
    <mergeCell ref="M4:N4"/>
  </mergeCells>
  <hyperlinks>
    <hyperlink ref="F1" location="Inhalt_SVB!A1" display="Zurück zur Übersicht"/>
    <hyperlink ref="N1" location="Inhalt_SVB!A1" display="Zurück zur Übersicht"/>
    <hyperlink ref="F49" location="Inhalt_SVB!A1" display="Zurück zur Übersicht"/>
    <hyperlink ref="N49" location="Inhalt_SVB!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V45"/>
  <sheetViews>
    <sheetView showGridLines="0" view="pageLayout" zoomScaleNormal="100" workbookViewId="0">
      <selection activeCell="A15" sqref="A15"/>
    </sheetView>
  </sheetViews>
  <sheetFormatPr baseColWidth="10" defaultColWidth="11.453125" defaultRowHeight="14" x14ac:dyDescent="0.3"/>
  <cols>
    <col min="1" max="1" width="9.81640625" style="30" customWidth="1"/>
    <col min="2" max="10" width="7.54296875" style="30" customWidth="1"/>
    <col min="11" max="11" width="9.1796875" style="30" customWidth="1"/>
    <col min="12" max="12" width="9.81640625" style="30" customWidth="1"/>
    <col min="13" max="20" width="7.54296875" style="30" customWidth="1"/>
    <col min="21" max="21" width="8.54296875" style="30" customWidth="1"/>
    <col min="22" max="22" width="9" style="30" customWidth="1"/>
    <col min="23" max="16384" width="11.453125" style="30"/>
  </cols>
  <sheetData>
    <row r="1" spans="1:22" x14ac:dyDescent="0.3">
      <c r="J1" s="267" t="s">
        <v>215</v>
      </c>
      <c r="K1" s="267"/>
      <c r="U1" s="267" t="s">
        <v>215</v>
      </c>
      <c r="V1" s="267"/>
    </row>
    <row r="2" spans="1:22" ht="24.75" customHeight="1" x14ac:dyDescent="0.3">
      <c r="A2" s="277" t="s">
        <v>265</v>
      </c>
      <c r="B2" s="277"/>
      <c r="C2" s="277"/>
      <c r="D2" s="277"/>
      <c r="E2" s="277"/>
      <c r="F2" s="277"/>
      <c r="G2" s="277"/>
      <c r="H2" s="277"/>
      <c r="I2" s="277"/>
      <c r="J2" s="277"/>
      <c r="K2" s="277"/>
      <c r="L2" s="277" t="s">
        <v>266</v>
      </c>
      <c r="M2" s="277"/>
      <c r="N2" s="277"/>
      <c r="O2" s="277"/>
      <c r="P2" s="277"/>
      <c r="Q2" s="277"/>
      <c r="R2" s="277"/>
      <c r="S2" s="277"/>
      <c r="T2" s="277"/>
      <c r="U2" s="277"/>
      <c r="V2" s="277"/>
    </row>
    <row r="3" spans="1:22" x14ac:dyDescent="0.3">
      <c r="A3" s="31"/>
      <c r="B3" s="32"/>
      <c r="C3" s="32"/>
      <c r="D3" s="32"/>
      <c r="E3" s="32"/>
      <c r="F3" s="32"/>
      <c r="G3" s="32"/>
      <c r="H3" s="32"/>
      <c r="I3" s="32"/>
      <c r="L3" s="31"/>
      <c r="M3" s="32"/>
      <c r="N3" s="32"/>
      <c r="O3" s="32"/>
      <c r="P3" s="32"/>
      <c r="Q3" s="32"/>
      <c r="R3" s="32"/>
      <c r="S3" s="32"/>
      <c r="T3" s="32"/>
    </row>
    <row r="4" spans="1:22" ht="37.15" customHeight="1" x14ac:dyDescent="0.3">
      <c r="A4" s="274"/>
      <c r="B4" s="249" t="s">
        <v>45</v>
      </c>
      <c r="C4" s="276"/>
      <c r="D4" s="249" t="s">
        <v>46</v>
      </c>
      <c r="E4" s="276"/>
      <c r="F4" s="249" t="s">
        <v>47</v>
      </c>
      <c r="G4" s="276"/>
      <c r="H4" s="249" t="s">
        <v>48</v>
      </c>
      <c r="I4" s="276"/>
      <c r="J4" s="249" t="s">
        <v>49</v>
      </c>
      <c r="K4" s="276"/>
      <c r="L4" s="274"/>
      <c r="M4" s="249" t="s">
        <v>45</v>
      </c>
      <c r="N4" s="276"/>
      <c r="O4" s="249" t="s">
        <v>46</v>
      </c>
      <c r="P4" s="276"/>
      <c r="Q4" s="249" t="s">
        <v>47</v>
      </c>
      <c r="R4" s="276"/>
      <c r="S4" s="249" t="s">
        <v>48</v>
      </c>
      <c r="T4" s="276"/>
      <c r="U4" s="249" t="s">
        <v>49</v>
      </c>
      <c r="V4" s="276"/>
    </row>
    <row r="5" spans="1:22" x14ac:dyDescent="0.3">
      <c r="A5" s="275"/>
      <c r="B5" s="33" t="s">
        <v>42</v>
      </c>
      <c r="C5" s="33" t="s">
        <v>43</v>
      </c>
      <c r="D5" s="34" t="s">
        <v>42</v>
      </c>
      <c r="E5" s="34" t="s">
        <v>43</v>
      </c>
      <c r="F5" s="35" t="s">
        <v>42</v>
      </c>
      <c r="G5" s="35" t="s">
        <v>43</v>
      </c>
      <c r="H5" s="36" t="s">
        <v>42</v>
      </c>
      <c r="I5" s="36" t="s">
        <v>43</v>
      </c>
      <c r="J5" s="36" t="s">
        <v>42</v>
      </c>
      <c r="K5" s="36" t="s">
        <v>43</v>
      </c>
      <c r="L5" s="275"/>
      <c r="M5" s="33" t="s">
        <v>42</v>
      </c>
      <c r="N5" s="33" t="s">
        <v>43</v>
      </c>
      <c r="O5" s="34" t="s">
        <v>42</v>
      </c>
      <c r="P5" s="34" t="s">
        <v>43</v>
      </c>
      <c r="Q5" s="35" t="s">
        <v>42</v>
      </c>
      <c r="R5" s="35" t="s">
        <v>43</v>
      </c>
      <c r="S5" s="36" t="s">
        <v>42</v>
      </c>
      <c r="T5" s="36" t="s">
        <v>43</v>
      </c>
      <c r="U5" s="36" t="s">
        <v>42</v>
      </c>
      <c r="V5" s="36" t="s">
        <v>43</v>
      </c>
    </row>
    <row r="6" spans="1:22" x14ac:dyDescent="0.3">
      <c r="A6" s="37" t="s">
        <v>8</v>
      </c>
      <c r="B6" s="6">
        <v>5797</v>
      </c>
      <c r="C6" s="6">
        <v>5088</v>
      </c>
      <c r="D6" s="6">
        <v>34785</v>
      </c>
      <c r="E6" s="6">
        <v>34455</v>
      </c>
      <c r="F6" s="6">
        <v>10931</v>
      </c>
      <c r="G6" s="6">
        <v>8159</v>
      </c>
      <c r="H6" s="6">
        <v>4246</v>
      </c>
      <c r="I6" s="6">
        <v>3432</v>
      </c>
      <c r="J6" s="6">
        <v>55759</v>
      </c>
      <c r="K6" s="6">
        <v>51134</v>
      </c>
      <c r="L6" s="37" t="s">
        <v>8</v>
      </c>
      <c r="M6" s="6">
        <v>127482</v>
      </c>
      <c r="N6" s="6">
        <v>104037</v>
      </c>
      <c r="O6" s="6">
        <v>654972</v>
      </c>
      <c r="P6" s="6">
        <v>629654</v>
      </c>
      <c r="Q6" s="6">
        <v>228720</v>
      </c>
      <c r="R6" s="6">
        <v>185124</v>
      </c>
      <c r="S6" s="6">
        <v>82309</v>
      </c>
      <c r="T6" s="6">
        <v>70260</v>
      </c>
      <c r="U6" s="6">
        <v>1093483</v>
      </c>
      <c r="V6" s="6">
        <v>989075</v>
      </c>
    </row>
    <row r="7" spans="1:22" x14ac:dyDescent="0.3">
      <c r="A7" s="37" t="s">
        <v>30</v>
      </c>
      <c r="B7" s="6">
        <v>2610</v>
      </c>
      <c r="C7" s="6">
        <v>1470</v>
      </c>
      <c r="D7" s="6">
        <v>3049</v>
      </c>
      <c r="E7" s="6">
        <v>2310</v>
      </c>
      <c r="F7" s="6">
        <v>1002</v>
      </c>
      <c r="G7" s="6">
        <v>929</v>
      </c>
      <c r="H7" s="6">
        <v>2990</v>
      </c>
      <c r="I7" s="6">
        <v>1211</v>
      </c>
      <c r="J7" s="6">
        <v>9651</v>
      </c>
      <c r="K7" s="6">
        <v>5920</v>
      </c>
      <c r="L7" s="37" t="s">
        <v>30</v>
      </c>
      <c r="M7" s="6">
        <v>68134</v>
      </c>
      <c r="N7" s="6">
        <v>36964</v>
      </c>
      <c r="O7" s="6">
        <v>77820</v>
      </c>
      <c r="P7" s="6">
        <v>52783</v>
      </c>
      <c r="Q7" s="6">
        <v>32155</v>
      </c>
      <c r="R7" s="6">
        <v>29892</v>
      </c>
      <c r="S7" s="6">
        <v>76341</v>
      </c>
      <c r="T7" s="6">
        <v>37430</v>
      </c>
      <c r="U7" s="6">
        <v>254450</v>
      </c>
      <c r="V7" s="6">
        <v>157069</v>
      </c>
    </row>
    <row r="8" spans="1:22" x14ac:dyDescent="0.3">
      <c r="A8" s="37" t="s">
        <v>50</v>
      </c>
      <c r="B8" s="6">
        <v>8415</v>
      </c>
      <c r="C8" s="6">
        <v>6560</v>
      </c>
      <c r="D8" s="6">
        <v>37852</v>
      </c>
      <c r="E8" s="6">
        <v>36785</v>
      </c>
      <c r="F8" s="6">
        <v>11941</v>
      </c>
      <c r="G8" s="6">
        <v>9089</v>
      </c>
      <c r="H8" s="6">
        <v>7247</v>
      </c>
      <c r="I8" s="6">
        <v>4648</v>
      </c>
      <c r="J8" s="6">
        <v>65455</v>
      </c>
      <c r="K8" s="6">
        <v>57082</v>
      </c>
      <c r="L8" s="37" t="s">
        <v>50</v>
      </c>
      <c r="M8" s="6">
        <v>195835</v>
      </c>
      <c r="N8" s="6">
        <v>141080</v>
      </c>
      <c r="O8" s="6">
        <v>733122</v>
      </c>
      <c r="P8" s="6">
        <v>682649</v>
      </c>
      <c r="Q8" s="6">
        <v>260989</v>
      </c>
      <c r="R8" s="6">
        <v>215079</v>
      </c>
      <c r="S8" s="6">
        <v>159001</v>
      </c>
      <c r="T8" s="6">
        <v>107845</v>
      </c>
      <c r="U8" s="6">
        <v>1348947</v>
      </c>
      <c r="V8" s="6">
        <v>1146653</v>
      </c>
    </row>
    <row r="9" spans="1:22" ht="8.9" customHeight="1" x14ac:dyDescent="0.3">
      <c r="A9" s="13" t="s">
        <v>21</v>
      </c>
      <c r="B9" s="38"/>
      <c r="C9" s="38"/>
      <c r="D9" s="38"/>
      <c r="E9" s="13"/>
      <c r="F9" s="13"/>
      <c r="G9" s="13"/>
      <c r="H9" s="13"/>
      <c r="I9" s="13"/>
      <c r="L9" s="13" t="s">
        <v>21</v>
      </c>
      <c r="M9" s="38"/>
      <c r="N9" s="38"/>
      <c r="O9" s="38"/>
      <c r="P9" s="13"/>
      <c r="Q9" s="13"/>
      <c r="R9" s="13"/>
      <c r="S9" s="13"/>
      <c r="T9" s="13"/>
    </row>
    <row r="10" spans="1:22" ht="9.25" customHeight="1" x14ac:dyDescent="0.3">
      <c r="A10" s="13" t="s">
        <v>22</v>
      </c>
      <c r="L10" s="13" t="s">
        <v>22</v>
      </c>
    </row>
    <row r="11" spans="1:22" ht="30.25" customHeight="1" x14ac:dyDescent="0.3">
      <c r="A11" s="178" t="s">
        <v>51</v>
      </c>
      <c r="B11" s="243" t="s">
        <v>52</v>
      </c>
      <c r="C11" s="243"/>
      <c r="D11" s="243"/>
      <c r="E11" s="243"/>
      <c r="F11" s="243"/>
      <c r="G11" s="243"/>
      <c r="H11" s="243"/>
      <c r="I11" s="243"/>
      <c r="J11" s="243"/>
      <c r="K11" s="243"/>
      <c r="L11" s="178" t="s">
        <v>51</v>
      </c>
      <c r="M11" s="243" t="s">
        <v>52</v>
      </c>
      <c r="N11" s="243"/>
      <c r="O11" s="243"/>
      <c r="P11" s="243"/>
      <c r="Q11" s="243"/>
      <c r="R11" s="243"/>
      <c r="S11" s="243"/>
      <c r="T11" s="243"/>
      <c r="U11" s="243"/>
      <c r="V11" s="243"/>
    </row>
    <row r="12" spans="1:22" ht="10.4" customHeight="1" x14ac:dyDescent="0.3">
      <c r="B12" s="243" t="s">
        <v>53</v>
      </c>
      <c r="C12" s="243"/>
      <c r="D12" s="243"/>
      <c r="E12" s="243"/>
      <c r="F12" s="243"/>
      <c r="G12" s="243"/>
      <c r="H12" s="243"/>
      <c r="I12" s="243"/>
      <c r="J12" s="243"/>
      <c r="K12" s="243"/>
      <c r="M12" s="243" t="s">
        <v>53</v>
      </c>
      <c r="N12" s="243"/>
      <c r="O12" s="243"/>
      <c r="P12" s="243"/>
      <c r="Q12" s="243"/>
      <c r="R12" s="243"/>
      <c r="S12" s="243"/>
      <c r="T12" s="243"/>
      <c r="U12" s="243"/>
      <c r="V12" s="243"/>
    </row>
    <row r="13" spans="1:22" ht="10" customHeight="1" x14ac:dyDescent="0.3">
      <c r="B13" s="243" t="s">
        <v>54</v>
      </c>
      <c r="C13" s="243"/>
      <c r="D13" s="243"/>
      <c r="E13" s="243"/>
      <c r="F13" s="243"/>
      <c r="G13" s="243"/>
      <c r="H13" s="243"/>
      <c r="I13" s="243"/>
      <c r="J13" s="243"/>
      <c r="K13" s="243"/>
      <c r="M13" s="243" t="s">
        <v>54</v>
      </c>
      <c r="N13" s="243"/>
      <c r="O13" s="243"/>
      <c r="P13" s="243"/>
      <c r="Q13" s="243"/>
      <c r="R13" s="243"/>
      <c r="S13" s="243"/>
      <c r="T13" s="243"/>
      <c r="U13" s="243"/>
      <c r="V13" s="243"/>
    </row>
    <row r="14" spans="1:22" ht="19.75" customHeight="1" x14ac:dyDescent="0.3">
      <c r="B14" s="243" t="s">
        <v>55</v>
      </c>
      <c r="C14" s="243"/>
      <c r="D14" s="243"/>
      <c r="E14" s="243"/>
      <c r="F14" s="243"/>
      <c r="G14" s="243"/>
      <c r="H14" s="243"/>
      <c r="I14" s="243"/>
      <c r="J14" s="243"/>
      <c r="K14" s="243"/>
      <c r="M14" s="243" t="s">
        <v>55</v>
      </c>
      <c r="N14" s="243"/>
      <c r="O14" s="243"/>
      <c r="P14" s="243"/>
      <c r="Q14" s="243"/>
      <c r="R14" s="243"/>
      <c r="S14" s="243"/>
      <c r="T14" s="243"/>
      <c r="U14" s="243"/>
      <c r="V14" s="243"/>
    </row>
    <row r="15" spans="1:22" ht="21" customHeight="1" x14ac:dyDescent="0.3">
      <c r="B15" s="243" t="s">
        <v>56</v>
      </c>
      <c r="C15" s="243"/>
      <c r="D15" s="243"/>
      <c r="E15" s="243"/>
      <c r="F15" s="243"/>
      <c r="G15" s="243"/>
      <c r="H15" s="243"/>
      <c r="I15" s="243"/>
      <c r="J15" s="243"/>
      <c r="K15" s="243"/>
      <c r="M15" s="243" t="s">
        <v>56</v>
      </c>
      <c r="N15" s="243"/>
      <c r="O15" s="243"/>
      <c r="P15" s="243"/>
      <c r="Q15" s="243"/>
      <c r="R15" s="243"/>
      <c r="S15" s="243"/>
      <c r="T15" s="243"/>
      <c r="U15" s="243"/>
      <c r="V15" s="243"/>
    </row>
    <row r="17" spans="1:20" s="17" customFormat="1" ht="14.5" x14ac:dyDescent="0.35"/>
    <row r="18" spans="1:20" s="17" customFormat="1" ht="24.75" customHeight="1" x14ac:dyDescent="0.35">
      <c r="A18" s="40"/>
      <c r="B18" s="272" t="s">
        <v>45</v>
      </c>
      <c r="C18" s="273"/>
      <c r="D18" s="270" t="s">
        <v>57</v>
      </c>
      <c r="E18" s="271"/>
      <c r="F18" s="270" t="s">
        <v>58</v>
      </c>
      <c r="G18" s="271"/>
      <c r="H18" s="270" t="s">
        <v>59</v>
      </c>
      <c r="I18" s="271"/>
      <c r="L18" s="40"/>
      <c r="M18" s="272" t="s">
        <v>45</v>
      </c>
      <c r="N18" s="273"/>
      <c r="O18" s="270" t="s">
        <v>57</v>
      </c>
      <c r="P18" s="271"/>
      <c r="Q18" s="270" t="s">
        <v>58</v>
      </c>
      <c r="R18" s="271"/>
      <c r="S18" s="270" t="s">
        <v>59</v>
      </c>
      <c r="T18" s="271"/>
    </row>
    <row r="19" spans="1:20" s="17" customFormat="1" ht="14.5" x14ac:dyDescent="0.35">
      <c r="A19" s="27"/>
      <c r="B19" s="41" t="s">
        <v>42</v>
      </c>
      <c r="C19" s="41" t="s">
        <v>43</v>
      </c>
      <c r="D19" s="42" t="s">
        <v>42</v>
      </c>
      <c r="E19" s="42" t="s">
        <v>43</v>
      </c>
      <c r="F19" s="43" t="s">
        <v>42</v>
      </c>
      <c r="G19" s="43" t="s">
        <v>43</v>
      </c>
      <c r="H19" s="44" t="s">
        <v>42</v>
      </c>
      <c r="I19" s="44" t="s">
        <v>43</v>
      </c>
      <c r="L19" s="27"/>
      <c r="M19" s="41" t="s">
        <v>42</v>
      </c>
      <c r="N19" s="41" t="s">
        <v>43</v>
      </c>
      <c r="O19" s="42" t="s">
        <v>42</v>
      </c>
      <c r="P19" s="42" t="s">
        <v>43</v>
      </c>
      <c r="Q19" s="43" t="s">
        <v>42</v>
      </c>
      <c r="R19" s="43" t="s">
        <v>43</v>
      </c>
      <c r="S19" s="44" t="s">
        <v>42</v>
      </c>
      <c r="T19" s="44" t="s">
        <v>43</v>
      </c>
    </row>
    <row r="20" spans="1:20" s="17" customFormat="1" ht="14.5" x14ac:dyDescent="0.35">
      <c r="A20" s="45" t="s">
        <v>8</v>
      </c>
      <c r="B20" s="21">
        <f t="shared" ref="B20:I21" si="0">B6</f>
        <v>5797</v>
      </c>
      <c r="C20" s="21">
        <f t="shared" si="0"/>
        <v>5088</v>
      </c>
      <c r="D20" s="21">
        <f t="shared" si="0"/>
        <v>34785</v>
      </c>
      <c r="E20" s="21">
        <f t="shared" si="0"/>
        <v>34455</v>
      </c>
      <c r="F20" s="21">
        <f t="shared" si="0"/>
        <v>10931</v>
      </c>
      <c r="G20" s="21">
        <f t="shared" si="0"/>
        <v>8159</v>
      </c>
      <c r="H20" s="21">
        <f t="shared" si="0"/>
        <v>4246</v>
      </c>
      <c r="I20" s="21">
        <f t="shared" si="0"/>
        <v>3432</v>
      </c>
      <c r="L20" s="179" t="s">
        <v>8</v>
      </c>
      <c r="M20" s="21">
        <f t="shared" ref="M20:T21" si="1">M6</f>
        <v>127482</v>
      </c>
      <c r="N20" s="21">
        <f t="shared" si="1"/>
        <v>104037</v>
      </c>
      <c r="O20" s="21">
        <f t="shared" si="1"/>
        <v>654972</v>
      </c>
      <c r="P20" s="21">
        <f t="shared" si="1"/>
        <v>629654</v>
      </c>
      <c r="Q20" s="21">
        <f t="shared" si="1"/>
        <v>228720</v>
      </c>
      <c r="R20" s="21">
        <f t="shared" si="1"/>
        <v>185124</v>
      </c>
      <c r="S20" s="21">
        <f t="shared" si="1"/>
        <v>82309</v>
      </c>
      <c r="T20" s="21">
        <f t="shared" si="1"/>
        <v>70260</v>
      </c>
    </row>
    <row r="21" spans="1:20" s="17" customFormat="1" ht="14.5" x14ac:dyDescent="0.35">
      <c r="A21" s="45" t="s">
        <v>30</v>
      </c>
      <c r="B21" s="21">
        <f t="shared" si="0"/>
        <v>2610</v>
      </c>
      <c r="C21" s="21">
        <f t="shared" si="0"/>
        <v>1470</v>
      </c>
      <c r="D21" s="21">
        <f t="shared" si="0"/>
        <v>3049</v>
      </c>
      <c r="E21" s="21">
        <f t="shared" si="0"/>
        <v>2310</v>
      </c>
      <c r="F21" s="21">
        <f t="shared" si="0"/>
        <v>1002</v>
      </c>
      <c r="G21" s="21">
        <f t="shared" si="0"/>
        <v>929</v>
      </c>
      <c r="H21" s="21">
        <f t="shared" si="0"/>
        <v>2990</v>
      </c>
      <c r="I21" s="21">
        <f t="shared" si="0"/>
        <v>1211</v>
      </c>
      <c r="L21" s="179" t="s">
        <v>30</v>
      </c>
      <c r="M21" s="21">
        <f t="shared" si="1"/>
        <v>68134</v>
      </c>
      <c r="N21" s="21">
        <f t="shared" si="1"/>
        <v>36964</v>
      </c>
      <c r="O21" s="21">
        <f t="shared" si="1"/>
        <v>77820</v>
      </c>
      <c r="P21" s="21">
        <f t="shared" si="1"/>
        <v>52783</v>
      </c>
      <c r="Q21" s="21">
        <f t="shared" si="1"/>
        <v>32155</v>
      </c>
      <c r="R21" s="21">
        <f t="shared" si="1"/>
        <v>29892</v>
      </c>
      <c r="S21" s="21">
        <f t="shared" si="1"/>
        <v>76341</v>
      </c>
      <c r="T21" s="21">
        <f t="shared" si="1"/>
        <v>37430</v>
      </c>
    </row>
    <row r="22" spans="1:20" s="17" customFormat="1" ht="14.5" x14ac:dyDescent="0.35"/>
    <row r="23" spans="1:20" s="17" customFormat="1" ht="14.5" x14ac:dyDescent="0.35"/>
    <row r="24" spans="1:20" s="17" customFormat="1" ht="14.5" x14ac:dyDescent="0.35"/>
    <row r="25" spans="1:20" s="17" customFormat="1" ht="14.5" x14ac:dyDescent="0.35"/>
    <row r="26" spans="1:20" s="17" customFormat="1" ht="14.5" x14ac:dyDescent="0.35"/>
    <row r="27" spans="1:20" s="17" customFormat="1" ht="14.5" x14ac:dyDescent="0.35"/>
    <row r="28" spans="1:20" s="17" customFormat="1" ht="14.5" x14ac:dyDescent="0.35"/>
    <row r="29" spans="1:20" s="17" customFormat="1" ht="14.5" x14ac:dyDescent="0.35"/>
    <row r="30" spans="1:20" s="17" customFormat="1" ht="14.5" x14ac:dyDescent="0.35"/>
    <row r="31" spans="1:20" s="17" customFormat="1" ht="14.5" x14ac:dyDescent="0.35"/>
    <row r="32" spans="1:20" s="17" customFormat="1" ht="14.5" x14ac:dyDescent="0.35"/>
    <row r="33" spans="1:22" s="17" customFormat="1" ht="14.5" x14ac:dyDescent="0.35"/>
    <row r="34" spans="1:22" s="17" customFormat="1" ht="14.5" x14ac:dyDescent="0.35"/>
    <row r="35" spans="1:22" s="17" customFormat="1" ht="14.5" x14ac:dyDescent="0.35"/>
    <row r="36" spans="1:22" s="17" customFormat="1" ht="9" customHeight="1" x14ac:dyDescent="0.35">
      <c r="A36" s="22" t="s">
        <v>21</v>
      </c>
      <c r="L36" s="22" t="s">
        <v>21</v>
      </c>
    </row>
    <row r="37" spans="1:22" s="17" customFormat="1" ht="14.15" customHeight="1" x14ac:dyDescent="0.35">
      <c r="A37" s="22" t="s">
        <v>22</v>
      </c>
      <c r="J37" s="267" t="s">
        <v>215</v>
      </c>
      <c r="K37" s="267"/>
      <c r="L37" s="22" t="s">
        <v>22</v>
      </c>
      <c r="U37" s="267" t="s">
        <v>215</v>
      </c>
      <c r="V37" s="267"/>
    </row>
    <row r="38" spans="1:22" s="17" customFormat="1" ht="67.5" customHeight="1" x14ac:dyDescent="0.35">
      <c r="A38" s="46"/>
      <c r="B38" s="220"/>
      <c r="C38" s="220"/>
      <c r="D38" s="220"/>
      <c r="E38" s="220"/>
      <c r="F38" s="220"/>
      <c r="G38" s="220"/>
      <c r="H38" s="220"/>
      <c r="I38" s="220"/>
      <c r="J38" s="220"/>
      <c r="K38" s="220"/>
    </row>
    <row r="39" spans="1:22" s="17" customFormat="1" ht="22.9" customHeight="1" x14ac:dyDescent="0.35">
      <c r="B39" s="220"/>
      <c r="C39" s="220"/>
      <c r="D39" s="220"/>
      <c r="E39" s="220"/>
      <c r="F39" s="220"/>
      <c r="G39" s="220"/>
      <c r="H39" s="220"/>
      <c r="I39" s="220"/>
      <c r="J39" s="220"/>
      <c r="K39" s="220"/>
    </row>
    <row r="40" spans="1:22" s="17" customFormat="1" ht="21.4" customHeight="1" x14ac:dyDescent="0.35">
      <c r="B40" s="220"/>
      <c r="C40" s="220"/>
      <c r="D40" s="220"/>
      <c r="E40" s="220"/>
      <c r="F40" s="220"/>
      <c r="G40" s="220"/>
      <c r="H40" s="220"/>
      <c r="I40" s="220"/>
      <c r="J40" s="220"/>
      <c r="K40" s="220"/>
    </row>
    <row r="41" spans="1:22" s="17" customFormat="1" ht="32.65" customHeight="1" x14ac:dyDescent="0.35">
      <c r="B41" s="220"/>
      <c r="C41" s="220"/>
      <c r="D41" s="220"/>
      <c r="E41" s="220"/>
      <c r="F41" s="220"/>
      <c r="G41" s="220"/>
      <c r="H41" s="220"/>
      <c r="I41" s="220"/>
      <c r="J41" s="220"/>
      <c r="K41" s="220"/>
    </row>
    <row r="42" spans="1:22" s="17" customFormat="1" ht="31.5" customHeight="1" x14ac:dyDescent="0.35">
      <c r="B42" s="220"/>
      <c r="C42" s="220"/>
      <c r="D42" s="220"/>
      <c r="E42" s="220"/>
      <c r="F42" s="220"/>
      <c r="G42" s="220"/>
      <c r="H42" s="220"/>
      <c r="I42" s="220"/>
      <c r="J42" s="220"/>
      <c r="K42" s="220"/>
    </row>
    <row r="43" spans="1:22" s="17" customFormat="1" ht="14.5" x14ac:dyDescent="0.35"/>
    <row r="44" spans="1:22" s="17" customFormat="1" ht="14.5" x14ac:dyDescent="0.35"/>
    <row r="45" spans="1:22" s="17" customFormat="1" ht="14.5" x14ac:dyDescent="0.35"/>
  </sheetData>
  <mergeCells count="36">
    <mergeCell ref="U4:V4"/>
    <mergeCell ref="J1:K1"/>
    <mergeCell ref="U1:V1"/>
    <mergeCell ref="A2:K2"/>
    <mergeCell ref="L2:V2"/>
    <mergeCell ref="A4:A5"/>
    <mergeCell ref="B4:C4"/>
    <mergeCell ref="D4:E4"/>
    <mergeCell ref="F4:G4"/>
    <mergeCell ref="H4:I4"/>
    <mergeCell ref="J4:K4"/>
    <mergeCell ref="L4:L5"/>
    <mergeCell ref="M4:N4"/>
    <mergeCell ref="O4:P4"/>
    <mergeCell ref="Q4:R4"/>
    <mergeCell ref="S4:T4"/>
    <mergeCell ref="B11:K11"/>
    <mergeCell ref="M11:V11"/>
    <mergeCell ref="B12:K12"/>
    <mergeCell ref="M12:V12"/>
    <mergeCell ref="B13:K13"/>
    <mergeCell ref="M13:V13"/>
    <mergeCell ref="Q18:R18"/>
    <mergeCell ref="S18:T18"/>
    <mergeCell ref="J37:K37"/>
    <mergeCell ref="U37:V37"/>
    <mergeCell ref="B14:K14"/>
    <mergeCell ref="M14:V14"/>
    <mergeCell ref="B15:K15"/>
    <mergeCell ref="M15:V15"/>
    <mergeCell ref="B18:C18"/>
    <mergeCell ref="D18:E18"/>
    <mergeCell ref="F18:G18"/>
    <mergeCell ref="H18:I18"/>
    <mergeCell ref="M18:N18"/>
    <mergeCell ref="O18:P18"/>
  </mergeCells>
  <hyperlinks>
    <hyperlink ref="J1" location="Inhalt_SVB!A1" display="Zurück zur Übersicht"/>
    <hyperlink ref="U1" location="Inhalt_SVB!A1" display="Zurück zur Übersicht"/>
    <hyperlink ref="U37" location="Inhalt_SVB!A1" display="Zurück zur Übersicht"/>
    <hyperlink ref="J37" location="Inhalt_SVB!A1" display="Zurück zur Übersicht"/>
  </hyperlinks>
  <pageMargins left="0.51181102362204722" right="0.51181102362204722" top="0.78740157480314965" bottom="0.78740157480314965" header="0.31496062992125984" footer="0.31496062992125984"/>
  <pageSetup paperSize="9" orientation="portrait" horizontalDpi="4294967293" r:id="rId1"/>
  <headerFooter>
    <oddHeader>&amp;C&amp;"Arial,Standard"&amp;8Vielfalt* in der Wetterau - Monitor zu Bevölkerung, Arbeit und Bildung&amp;R&amp;8&amp;P von &amp;N</oddHeader>
    <oddFooter>&amp;L&amp;8*im Sinne von Diversität&amp;R&amp;"Arial,Standard"&amp;8https://vielfalt.wetterau.de/vielfalt/vielfalt-zahlen-daten-fakten/beschaeftigung/</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M48"/>
  <sheetViews>
    <sheetView showGridLines="0" view="pageLayout" topLeftCell="B1" zoomScale="90" zoomScaleNormal="90" zoomScalePageLayoutView="90" workbookViewId="0">
      <selection activeCell="M3" sqref="M3"/>
    </sheetView>
  </sheetViews>
  <sheetFormatPr baseColWidth="10" defaultRowHeight="14.5" x14ac:dyDescent="0.35"/>
  <cols>
    <col min="1" max="1" width="3.54296875" customWidth="1"/>
  </cols>
  <sheetData>
    <row r="1" spans="1:13" x14ac:dyDescent="0.35">
      <c r="A1" s="163"/>
      <c r="B1" s="163"/>
      <c r="C1" s="163"/>
      <c r="D1" s="163"/>
      <c r="E1" s="163"/>
      <c r="F1" s="163"/>
      <c r="G1" s="163"/>
      <c r="H1" s="163"/>
      <c r="I1" s="163"/>
      <c r="J1" s="163"/>
      <c r="K1" s="163"/>
      <c r="L1" s="163"/>
      <c r="M1" s="163"/>
    </row>
    <row r="2" spans="1:13" x14ac:dyDescent="0.35">
      <c r="A2" s="163"/>
      <c r="B2" s="241" t="s">
        <v>271</v>
      </c>
      <c r="C2" s="241"/>
      <c r="D2" s="241"/>
      <c r="E2" s="241"/>
      <c r="F2" s="241"/>
      <c r="G2" s="241"/>
      <c r="H2" s="241"/>
      <c r="I2" s="241"/>
      <c r="J2" s="241"/>
      <c r="K2" s="241"/>
      <c r="L2" s="241"/>
      <c r="M2" s="241"/>
    </row>
    <row r="3" spans="1:13" x14ac:dyDescent="0.35">
      <c r="A3" s="163"/>
      <c r="B3" s="163"/>
      <c r="C3" s="163"/>
      <c r="D3" s="163"/>
      <c r="E3" s="163"/>
      <c r="F3" s="163"/>
      <c r="G3" s="163"/>
      <c r="H3" s="163"/>
      <c r="I3" s="163"/>
      <c r="J3" s="163"/>
      <c r="K3" s="163"/>
      <c r="L3" s="163"/>
      <c r="M3" s="176" t="s">
        <v>215</v>
      </c>
    </row>
    <row r="4" spans="1:13" ht="69" customHeight="1" x14ac:dyDescent="0.35">
      <c r="A4" s="163"/>
      <c r="B4" s="240" t="s">
        <v>254</v>
      </c>
      <c r="C4" s="240"/>
      <c r="D4" s="240"/>
      <c r="E4" s="240"/>
      <c r="F4" s="240"/>
      <c r="G4" s="240"/>
      <c r="H4" s="240"/>
      <c r="I4" s="240"/>
      <c r="J4" s="240"/>
      <c r="K4" s="240"/>
      <c r="L4" s="240"/>
      <c r="M4" s="240"/>
    </row>
    <row r="5" spans="1:13" ht="9.75" customHeight="1" x14ac:dyDescent="0.35">
      <c r="A5" s="163"/>
      <c r="B5" s="209"/>
      <c r="C5" s="209"/>
      <c r="D5" s="209"/>
      <c r="E5" s="209"/>
      <c r="F5" s="209"/>
      <c r="G5" s="209"/>
      <c r="H5" s="209"/>
      <c r="I5" s="209"/>
      <c r="J5" s="209"/>
      <c r="K5" s="209"/>
      <c r="L5" s="209"/>
      <c r="M5" s="209"/>
    </row>
    <row r="6" spans="1:13" ht="74.5" customHeight="1" x14ac:dyDescent="0.35">
      <c r="A6" s="163"/>
      <c r="B6" s="240" t="s">
        <v>255</v>
      </c>
      <c r="C6" s="240"/>
      <c r="D6" s="240"/>
      <c r="E6" s="240"/>
      <c r="F6" s="240"/>
      <c r="G6" s="240"/>
      <c r="H6" s="240"/>
      <c r="I6" s="240"/>
      <c r="J6" s="240"/>
      <c r="K6" s="240"/>
      <c r="L6" s="240"/>
      <c r="M6" s="240"/>
    </row>
    <row r="7" spans="1:13" ht="6.65" customHeight="1" x14ac:dyDescent="0.35">
      <c r="A7" s="163"/>
      <c r="B7" s="209"/>
      <c r="C7" s="209"/>
      <c r="D7" s="209"/>
      <c r="E7" s="209"/>
      <c r="F7" s="209"/>
      <c r="G7" s="209"/>
      <c r="H7" s="209"/>
      <c r="I7" s="209"/>
      <c r="J7" s="209"/>
      <c r="K7" s="209"/>
      <c r="L7" s="209"/>
      <c r="M7" s="209"/>
    </row>
    <row r="8" spans="1:13" ht="120.65" customHeight="1" x14ac:dyDescent="0.35">
      <c r="A8" s="163"/>
      <c r="B8" s="240" t="s">
        <v>256</v>
      </c>
      <c r="C8" s="240"/>
      <c r="D8" s="240"/>
      <c r="E8" s="240"/>
      <c r="F8" s="240"/>
      <c r="G8" s="240"/>
      <c r="H8" s="240"/>
      <c r="I8" s="240"/>
      <c r="J8" s="240"/>
      <c r="K8" s="240"/>
      <c r="L8" s="240"/>
      <c r="M8" s="240"/>
    </row>
    <row r="9" spans="1:13" ht="9.75" customHeight="1" x14ac:dyDescent="0.35">
      <c r="A9" s="163"/>
      <c r="B9" s="209"/>
      <c r="C9" s="209"/>
      <c r="D9" s="209"/>
      <c r="E9" s="209"/>
      <c r="F9" s="209"/>
      <c r="G9" s="209"/>
      <c r="H9" s="209"/>
      <c r="I9" s="209"/>
      <c r="J9" s="209"/>
      <c r="K9" s="209"/>
      <c r="L9" s="209"/>
      <c r="M9" s="209"/>
    </row>
    <row r="10" spans="1:13" ht="54" customHeight="1" x14ac:dyDescent="0.35">
      <c r="A10" s="163"/>
      <c r="B10" s="240" t="s">
        <v>257</v>
      </c>
      <c r="C10" s="240"/>
      <c r="D10" s="240"/>
      <c r="E10" s="240"/>
      <c r="F10" s="240"/>
      <c r="G10" s="240"/>
      <c r="H10" s="240"/>
      <c r="I10" s="240"/>
      <c r="J10" s="240"/>
      <c r="K10" s="240"/>
      <c r="L10" s="240"/>
      <c r="M10" s="240"/>
    </row>
    <row r="11" spans="1:13" ht="9.75" customHeight="1" x14ac:dyDescent="0.35">
      <c r="A11" s="163"/>
      <c r="B11" s="209"/>
      <c r="C11" s="209"/>
      <c r="D11" s="209"/>
      <c r="E11" s="209"/>
      <c r="F11" s="209"/>
      <c r="G11" s="209"/>
      <c r="H11" s="209"/>
      <c r="I11" s="209"/>
      <c r="J11" s="209"/>
      <c r="K11" s="209"/>
      <c r="L11" s="209"/>
      <c r="M11" s="209"/>
    </row>
    <row r="12" spans="1:13" ht="53.25" customHeight="1" x14ac:dyDescent="0.35">
      <c r="A12" s="163"/>
      <c r="B12" s="240" t="s">
        <v>258</v>
      </c>
      <c r="C12" s="240"/>
      <c r="D12" s="240"/>
      <c r="E12" s="240"/>
      <c r="F12" s="240"/>
      <c r="G12" s="240"/>
      <c r="H12" s="240"/>
      <c r="I12" s="240"/>
      <c r="J12" s="240"/>
      <c r="K12" s="240"/>
      <c r="L12" s="240"/>
      <c r="M12" s="240"/>
    </row>
    <row r="13" spans="1:13" ht="9.75" customHeight="1" x14ac:dyDescent="0.35">
      <c r="A13" s="163"/>
      <c r="B13" s="209"/>
      <c r="C13" s="209"/>
      <c r="D13" s="209"/>
      <c r="E13" s="209"/>
      <c r="F13" s="209"/>
      <c r="G13" s="209"/>
      <c r="H13" s="209"/>
      <c r="I13" s="209"/>
      <c r="J13" s="209"/>
      <c r="K13" s="209"/>
      <c r="L13" s="209"/>
      <c r="M13" s="209"/>
    </row>
    <row r="14" spans="1:13" ht="52.5" customHeight="1" x14ac:dyDescent="0.35">
      <c r="A14" s="163"/>
      <c r="B14" s="240" t="s">
        <v>259</v>
      </c>
      <c r="C14" s="240"/>
      <c r="D14" s="240"/>
      <c r="E14" s="240"/>
      <c r="F14" s="240"/>
      <c r="G14" s="240"/>
      <c r="H14" s="240"/>
      <c r="I14" s="240"/>
      <c r="J14" s="240"/>
      <c r="K14" s="240"/>
      <c r="L14" s="240"/>
      <c r="M14" s="240"/>
    </row>
    <row r="15" spans="1:13" ht="9.75" customHeight="1" x14ac:dyDescent="0.35">
      <c r="A15" s="163"/>
      <c r="B15" s="209"/>
      <c r="C15" s="209"/>
      <c r="D15" s="209"/>
      <c r="E15" s="209"/>
      <c r="F15" s="209"/>
      <c r="G15" s="209"/>
      <c r="H15" s="209"/>
      <c r="I15" s="209"/>
      <c r="J15" s="209"/>
      <c r="K15" s="209"/>
      <c r="L15" s="209"/>
      <c r="M15" s="209"/>
    </row>
    <row r="16" spans="1:13" ht="52.5" customHeight="1" x14ac:dyDescent="0.35">
      <c r="A16" s="163"/>
      <c r="B16" s="240" t="s">
        <v>260</v>
      </c>
      <c r="C16" s="240"/>
      <c r="D16" s="240"/>
      <c r="E16" s="240"/>
      <c r="F16" s="240"/>
      <c r="G16" s="240"/>
      <c r="H16" s="240"/>
      <c r="I16" s="240"/>
      <c r="J16" s="240"/>
      <c r="K16" s="240"/>
      <c r="L16" s="240"/>
      <c r="M16" s="240"/>
    </row>
    <row r="17" spans="1:13" ht="22.5" customHeight="1" x14ac:dyDescent="0.35">
      <c r="A17" s="163"/>
      <c r="B17" s="163"/>
      <c r="C17" s="163"/>
      <c r="D17" s="163"/>
      <c r="E17" s="163"/>
      <c r="F17" s="163"/>
      <c r="G17" s="163"/>
      <c r="H17" s="163"/>
      <c r="I17" s="163"/>
      <c r="J17" s="163"/>
      <c r="K17" s="163"/>
      <c r="L17" s="163"/>
      <c r="M17" s="163"/>
    </row>
    <row r="18" spans="1:13" ht="28.5" customHeight="1" x14ac:dyDescent="0.35">
      <c r="A18" s="163"/>
      <c r="B18" s="242" t="s">
        <v>245</v>
      </c>
      <c r="C18" s="242"/>
      <c r="D18" s="242"/>
      <c r="E18" s="242"/>
      <c r="F18" s="242"/>
      <c r="G18" s="242"/>
      <c r="H18" s="242"/>
      <c r="I18" s="242"/>
      <c r="J18" s="242"/>
      <c r="K18" s="242"/>
      <c r="L18" s="242"/>
      <c r="M18" s="242"/>
    </row>
    <row r="19" spans="1:13" x14ac:dyDescent="0.35">
      <c r="A19" s="163"/>
      <c r="B19" s="163"/>
      <c r="C19" s="163"/>
      <c r="D19" s="163"/>
      <c r="E19" s="163"/>
      <c r="F19" s="163"/>
      <c r="G19" s="163"/>
      <c r="H19" s="163"/>
      <c r="I19" s="163"/>
      <c r="J19" s="163"/>
      <c r="K19" s="163"/>
      <c r="L19" s="163"/>
      <c r="M19" s="163"/>
    </row>
    <row r="20" spans="1:13" x14ac:dyDescent="0.35">
      <c r="A20" s="163"/>
      <c r="B20" s="163"/>
      <c r="C20" s="163"/>
      <c r="D20" s="163"/>
      <c r="E20" s="163"/>
      <c r="F20" s="163"/>
      <c r="G20" s="163"/>
      <c r="H20" s="163"/>
      <c r="I20" s="163"/>
      <c r="J20" s="163"/>
      <c r="K20" s="163"/>
      <c r="L20" s="163"/>
      <c r="M20" s="163"/>
    </row>
    <row r="21" spans="1:13" x14ac:dyDescent="0.35">
      <c r="A21" s="163"/>
      <c r="B21" s="163"/>
      <c r="C21" s="163"/>
      <c r="D21" s="163"/>
      <c r="E21" s="163"/>
      <c r="F21" s="163"/>
      <c r="G21" s="163"/>
      <c r="H21" s="163"/>
      <c r="I21" s="163"/>
      <c r="J21" s="163"/>
      <c r="K21" s="163"/>
      <c r="L21" s="163"/>
      <c r="M21" s="163"/>
    </row>
    <row r="22" spans="1:13" x14ac:dyDescent="0.35">
      <c r="A22" s="163"/>
      <c r="B22" s="163"/>
      <c r="C22" s="163"/>
      <c r="D22" s="163"/>
      <c r="E22" s="163"/>
      <c r="F22" s="163"/>
      <c r="G22" s="163"/>
      <c r="H22" s="163"/>
      <c r="I22" s="163"/>
      <c r="J22" s="163"/>
      <c r="K22" s="163"/>
      <c r="L22" s="163"/>
      <c r="M22" s="163"/>
    </row>
    <row r="23" spans="1:13" x14ac:dyDescent="0.35">
      <c r="A23" s="163"/>
      <c r="B23" s="163"/>
      <c r="C23" s="163"/>
      <c r="D23" s="163"/>
      <c r="E23" s="163"/>
      <c r="F23" s="163"/>
      <c r="G23" s="163"/>
      <c r="H23" s="163"/>
      <c r="I23" s="163"/>
      <c r="J23" s="163"/>
      <c r="K23" s="163"/>
      <c r="L23" s="163"/>
      <c r="M23" s="163"/>
    </row>
    <row r="24" spans="1:13" x14ac:dyDescent="0.35">
      <c r="A24" s="163"/>
      <c r="B24" s="163"/>
      <c r="C24" s="163"/>
      <c r="D24" s="163"/>
      <c r="E24" s="163"/>
      <c r="F24" s="163"/>
      <c r="G24" s="163"/>
      <c r="H24" s="163"/>
      <c r="I24" s="163"/>
      <c r="J24" s="163"/>
      <c r="K24" s="163"/>
      <c r="L24" s="163"/>
      <c r="M24" s="163"/>
    </row>
    <row r="25" spans="1:13" x14ac:dyDescent="0.35">
      <c r="A25" s="163"/>
      <c r="B25" s="163"/>
      <c r="C25" s="163"/>
      <c r="D25" s="163"/>
      <c r="E25" s="163"/>
      <c r="F25" s="163"/>
      <c r="G25" s="163"/>
      <c r="H25" s="163"/>
      <c r="I25" s="163"/>
      <c r="J25" s="163"/>
      <c r="K25" s="163"/>
      <c r="L25" s="163"/>
      <c r="M25" s="163"/>
    </row>
    <row r="26" spans="1:13" x14ac:dyDescent="0.35">
      <c r="A26" s="163"/>
      <c r="B26" s="163"/>
      <c r="C26" s="163"/>
      <c r="D26" s="163"/>
      <c r="E26" s="163"/>
      <c r="F26" s="163"/>
      <c r="G26" s="163"/>
      <c r="H26" s="163"/>
      <c r="I26" s="163"/>
      <c r="J26" s="163"/>
      <c r="K26" s="163"/>
      <c r="L26" s="163"/>
      <c r="M26" s="163"/>
    </row>
    <row r="27" spans="1:13" x14ac:dyDescent="0.35">
      <c r="A27" s="163"/>
      <c r="B27" s="163"/>
      <c r="C27" s="163"/>
      <c r="D27" s="163"/>
      <c r="E27" s="163"/>
      <c r="F27" s="163"/>
      <c r="G27" s="163"/>
      <c r="H27" s="163"/>
      <c r="I27" s="163"/>
      <c r="J27" s="163"/>
      <c r="K27" s="163"/>
      <c r="L27" s="163"/>
      <c r="M27" s="163"/>
    </row>
    <row r="28" spans="1:13" x14ac:dyDescent="0.35">
      <c r="A28" s="163"/>
      <c r="B28" s="163"/>
      <c r="C28" s="163"/>
      <c r="D28" s="163"/>
      <c r="E28" s="163"/>
      <c r="F28" s="163"/>
      <c r="G28" s="163"/>
      <c r="H28" s="163"/>
      <c r="I28" s="163"/>
      <c r="J28" s="163"/>
      <c r="K28" s="163"/>
      <c r="L28" s="163"/>
      <c r="M28" s="163"/>
    </row>
    <row r="29" spans="1:13" x14ac:dyDescent="0.35">
      <c r="A29" s="163"/>
      <c r="B29" s="163"/>
      <c r="C29" s="163"/>
      <c r="D29" s="163"/>
      <c r="E29" s="163"/>
      <c r="F29" s="163"/>
      <c r="G29" s="163"/>
      <c r="H29" s="163"/>
      <c r="I29" s="163"/>
      <c r="J29" s="163"/>
      <c r="K29" s="163"/>
      <c r="L29" s="163"/>
      <c r="M29" s="163"/>
    </row>
    <row r="30" spans="1:13" x14ac:dyDescent="0.35">
      <c r="A30" s="163"/>
      <c r="B30" s="163"/>
      <c r="C30" s="163"/>
      <c r="D30" s="163"/>
      <c r="E30" s="163"/>
      <c r="F30" s="163"/>
      <c r="G30" s="163"/>
      <c r="H30" s="163"/>
      <c r="I30" s="163"/>
      <c r="J30" s="163"/>
      <c r="K30" s="163"/>
      <c r="L30" s="163"/>
      <c r="M30" s="163"/>
    </row>
    <row r="31" spans="1:13" x14ac:dyDescent="0.35">
      <c r="A31" s="163"/>
      <c r="B31" s="163"/>
      <c r="C31" s="163"/>
      <c r="D31" s="163"/>
      <c r="E31" s="163"/>
      <c r="F31" s="163"/>
      <c r="G31" s="163"/>
      <c r="H31" s="163"/>
      <c r="I31" s="163"/>
      <c r="J31" s="163"/>
      <c r="K31" s="163"/>
      <c r="L31" s="163"/>
      <c r="M31" s="163"/>
    </row>
    <row r="32" spans="1:13" x14ac:dyDescent="0.35">
      <c r="A32" s="163"/>
      <c r="B32" s="163"/>
      <c r="C32" s="163"/>
      <c r="D32" s="163"/>
      <c r="E32" s="163"/>
      <c r="F32" s="163"/>
      <c r="G32" s="163"/>
      <c r="H32" s="163"/>
      <c r="I32" s="163"/>
      <c r="J32" s="163"/>
      <c r="K32" s="163"/>
      <c r="L32" s="163"/>
      <c r="M32" s="163"/>
    </row>
    <row r="33" spans="1:13" x14ac:dyDescent="0.35">
      <c r="A33" s="163"/>
      <c r="B33" s="163"/>
      <c r="C33" s="163"/>
      <c r="D33" s="163"/>
      <c r="E33" s="163"/>
      <c r="F33" s="163"/>
      <c r="G33" s="163"/>
      <c r="H33" s="163"/>
      <c r="I33" s="163"/>
      <c r="J33" s="163"/>
      <c r="K33" s="163"/>
      <c r="L33" s="163"/>
      <c r="M33" s="163"/>
    </row>
    <row r="34" spans="1:13" x14ac:dyDescent="0.35">
      <c r="A34" s="163"/>
      <c r="B34" s="163"/>
      <c r="C34" s="163"/>
      <c r="D34" s="163"/>
      <c r="E34" s="163"/>
      <c r="F34" s="163"/>
      <c r="G34" s="163"/>
      <c r="H34" s="163"/>
      <c r="I34" s="163"/>
      <c r="J34" s="163"/>
      <c r="K34" s="163"/>
      <c r="L34" s="163"/>
      <c r="M34" s="163"/>
    </row>
    <row r="35" spans="1:13" x14ac:dyDescent="0.35">
      <c r="A35" s="163"/>
      <c r="B35" s="163"/>
      <c r="C35" s="163"/>
      <c r="D35" s="163"/>
      <c r="E35" s="163"/>
      <c r="F35" s="163"/>
      <c r="G35" s="163"/>
      <c r="H35" s="163"/>
      <c r="I35" s="163"/>
      <c r="J35" s="163"/>
      <c r="K35" s="163"/>
      <c r="L35" s="163"/>
      <c r="M35" s="163"/>
    </row>
    <row r="36" spans="1:13" x14ac:dyDescent="0.35">
      <c r="A36" s="163"/>
      <c r="B36" s="163"/>
      <c r="C36" s="163"/>
      <c r="D36" s="163"/>
      <c r="E36" s="163"/>
      <c r="F36" s="163"/>
      <c r="G36" s="163"/>
      <c r="H36" s="163"/>
      <c r="I36" s="163"/>
      <c r="J36" s="163"/>
      <c r="K36" s="163"/>
      <c r="L36" s="163"/>
      <c r="M36" s="163"/>
    </row>
    <row r="37" spans="1:13" x14ac:dyDescent="0.35">
      <c r="A37" s="163"/>
      <c r="B37" s="163"/>
      <c r="C37" s="163"/>
      <c r="D37" s="163"/>
      <c r="E37" s="163"/>
      <c r="F37" s="163"/>
      <c r="G37" s="163"/>
      <c r="H37" s="163"/>
      <c r="I37" s="163"/>
      <c r="J37" s="163"/>
      <c r="K37" s="163"/>
      <c r="L37" s="163"/>
      <c r="M37" s="163"/>
    </row>
    <row r="38" spans="1:13" x14ac:dyDescent="0.35">
      <c r="A38" s="163"/>
      <c r="B38" s="163"/>
      <c r="C38" s="163"/>
      <c r="D38" s="163"/>
      <c r="E38" s="163"/>
      <c r="F38" s="163"/>
      <c r="G38" s="163"/>
      <c r="H38" s="163"/>
      <c r="I38" s="163"/>
      <c r="J38" s="163"/>
      <c r="K38" s="163"/>
      <c r="L38" s="163"/>
      <c r="M38" s="163"/>
    </row>
    <row r="39" spans="1:13" x14ac:dyDescent="0.35">
      <c r="A39" s="163"/>
      <c r="B39" s="163"/>
      <c r="C39" s="163"/>
      <c r="D39" s="163"/>
      <c r="E39" s="163"/>
      <c r="F39" s="163"/>
      <c r="G39" s="163"/>
      <c r="H39" s="163"/>
      <c r="I39" s="163"/>
      <c r="J39" s="163"/>
      <c r="K39" s="163"/>
      <c r="L39" s="163"/>
      <c r="M39" s="163"/>
    </row>
    <row r="48" spans="1:13" x14ac:dyDescent="0.35">
      <c r="M48" s="176" t="s">
        <v>215</v>
      </c>
    </row>
  </sheetData>
  <mergeCells count="9">
    <mergeCell ref="B6:M6"/>
    <mergeCell ref="B4:M4"/>
    <mergeCell ref="B2:M2"/>
    <mergeCell ref="B18:M18"/>
    <mergeCell ref="B16:M16"/>
    <mergeCell ref="B14:M14"/>
    <mergeCell ref="B12:M12"/>
    <mergeCell ref="B10:M10"/>
    <mergeCell ref="B8:M8"/>
  </mergeCells>
  <hyperlinks>
    <hyperlink ref="M3" location="Inhalt_SVB!A1" display="Zurück zur Übersicht"/>
    <hyperlink ref="M48" location="Inhalt_SVB!A1" display="Zurück zur Übersicht"/>
  </hyperlinks>
  <pageMargins left="0.7" right="0.7" top="0.78740157499999996" bottom="0.78740157499999996" header="0.3" footer="0.3"/>
  <pageSetup paperSize="9" scale="90" orientation="landscape" horizontalDpi="4294967293" r:id="rId1"/>
  <headerFooter>
    <oddHeader>&amp;C&amp;8Vielfalt* in der Wetterau - Monitor zu Bevölkerung, Arbeit und Bildung</oddHeader>
    <oddFooter>&amp;L&amp;8*im Sinne von Diversität&amp;C&amp;8&amp;P von &amp;N&amp;R&amp;8http://interkulturelle.wetterau.de/projekte/monitor-vielfalt-in-der-wetterau</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V45"/>
  <sheetViews>
    <sheetView showGridLines="0" view="pageLayout" topLeftCell="A7" zoomScale="80" zoomScaleNormal="100" zoomScalePageLayoutView="80" workbookViewId="0">
      <selection activeCell="M6" sqref="M6:V8"/>
    </sheetView>
  </sheetViews>
  <sheetFormatPr baseColWidth="10" defaultColWidth="11.453125" defaultRowHeight="14" x14ac:dyDescent="0.3"/>
  <cols>
    <col min="1" max="1" width="9.81640625" style="30" customWidth="1"/>
    <col min="2" max="10" width="7.54296875" style="30" customWidth="1"/>
    <col min="11" max="11" width="9.1796875" style="30" customWidth="1"/>
    <col min="12" max="12" width="9.81640625" style="30" customWidth="1"/>
    <col min="13" max="20" width="7.54296875" style="30" customWidth="1"/>
    <col min="21" max="21" width="8.54296875" style="30" customWidth="1"/>
    <col min="22" max="22" width="9" style="30" customWidth="1"/>
    <col min="23" max="16384" width="11.453125" style="30"/>
  </cols>
  <sheetData>
    <row r="1" spans="1:22" x14ac:dyDescent="0.3">
      <c r="J1" s="267" t="s">
        <v>215</v>
      </c>
      <c r="K1" s="267"/>
      <c r="U1" s="267" t="s">
        <v>215</v>
      </c>
      <c r="V1" s="267"/>
    </row>
    <row r="2" spans="1:22" ht="24.75" customHeight="1" x14ac:dyDescent="0.3">
      <c r="A2" s="277" t="s">
        <v>250</v>
      </c>
      <c r="B2" s="277"/>
      <c r="C2" s="277"/>
      <c r="D2" s="277"/>
      <c r="E2" s="277"/>
      <c r="F2" s="277"/>
      <c r="G2" s="277"/>
      <c r="H2" s="277"/>
      <c r="I2" s="277"/>
      <c r="J2" s="277"/>
      <c r="K2" s="277"/>
      <c r="L2" s="277" t="s">
        <v>251</v>
      </c>
      <c r="M2" s="277"/>
      <c r="N2" s="277"/>
      <c r="O2" s="277"/>
      <c r="P2" s="277"/>
      <c r="Q2" s="277"/>
      <c r="R2" s="277"/>
      <c r="S2" s="277"/>
      <c r="T2" s="277"/>
      <c r="U2" s="277"/>
      <c r="V2" s="277"/>
    </row>
    <row r="3" spans="1:22" x14ac:dyDescent="0.3">
      <c r="A3" s="31"/>
      <c r="B3" s="32"/>
      <c r="C3" s="32"/>
      <c r="D3" s="32"/>
      <c r="E3" s="32"/>
      <c r="F3" s="32"/>
      <c r="G3" s="32"/>
      <c r="H3" s="32"/>
      <c r="I3" s="32"/>
      <c r="L3" s="31"/>
      <c r="M3" s="32"/>
      <c r="N3" s="32"/>
      <c r="O3" s="32"/>
      <c r="P3" s="32"/>
      <c r="Q3" s="32"/>
      <c r="R3" s="32"/>
      <c r="S3" s="32"/>
      <c r="T3" s="32"/>
    </row>
    <row r="4" spans="1:22" ht="37.15" customHeight="1" x14ac:dyDescent="0.3">
      <c r="A4" s="274"/>
      <c r="B4" s="249" t="s">
        <v>45</v>
      </c>
      <c r="C4" s="276"/>
      <c r="D4" s="249" t="s">
        <v>46</v>
      </c>
      <c r="E4" s="276"/>
      <c r="F4" s="249" t="s">
        <v>47</v>
      </c>
      <c r="G4" s="276"/>
      <c r="H4" s="249" t="s">
        <v>48</v>
      </c>
      <c r="I4" s="276"/>
      <c r="J4" s="249" t="s">
        <v>49</v>
      </c>
      <c r="K4" s="276"/>
      <c r="L4" s="274"/>
      <c r="M4" s="249" t="s">
        <v>45</v>
      </c>
      <c r="N4" s="276"/>
      <c r="O4" s="249" t="s">
        <v>46</v>
      </c>
      <c r="P4" s="276"/>
      <c r="Q4" s="249" t="s">
        <v>47</v>
      </c>
      <c r="R4" s="276"/>
      <c r="S4" s="249" t="s">
        <v>48</v>
      </c>
      <c r="T4" s="276"/>
      <c r="U4" s="249" t="s">
        <v>49</v>
      </c>
      <c r="V4" s="276"/>
    </row>
    <row r="5" spans="1:22" x14ac:dyDescent="0.3">
      <c r="A5" s="275"/>
      <c r="B5" s="33" t="s">
        <v>42</v>
      </c>
      <c r="C5" s="33" t="s">
        <v>43</v>
      </c>
      <c r="D5" s="34" t="s">
        <v>42</v>
      </c>
      <c r="E5" s="34" t="s">
        <v>43</v>
      </c>
      <c r="F5" s="35" t="s">
        <v>42</v>
      </c>
      <c r="G5" s="35" t="s">
        <v>43</v>
      </c>
      <c r="H5" s="36" t="s">
        <v>42</v>
      </c>
      <c r="I5" s="36" t="s">
        <v>43</v>
      </c>
      <c r="J5" s="36" t="s">
        <v>42</v>
      </c>
      <c r="K5" s="36" t="s">
        <v>43</v>
      </c>
      <c r="L5" s="275"/>
      <c r="M5" s="33" t="s">
        <v>42</v>
      </c>
      <c r="N5" s="33" t="s">
        <v>43</v>
      </c>
      <c r="O5" s="34" t="s">
        <v>42</v>
      </c>
      <c r="P5" s="34" t="s">
        <v>43</v>
      </c>
      <c r="Q5" s="35" t="s">
        <v>42</v>
      </c>
      <c r="R5" s="35" t="s">
        <v>43</v>
      </c>
      <c r="S5" s="36" t="s">
        <v>42</v>
      </c>
      <c r="T5" s="36" t="s">
        <v>43</v>
      </c>
      <c r="U5" s="36" t="s">
        <v>42</v>
      </c>
      <c r="V5" s="36" t="s">
        <v>43</v>
      </c>
    </row>
    <row r="6" spans="1:22" x14ac:dyDescent="0.3">
      <c r="A6" s="37" t="s">
        <v>8</v>
      </c>
      <c r="B6" s="6">
        <v>5738</v>
      </c>
      <c r="C6" s="6">
        <v>5086</v>
      </c>
      <c r="D6" s="6">
        <v>34718</v>
      </c>
      <c r="E6" s="6">
        <v>34166</v>
      </c>
      <c r="F6" s="6">
        <v>10553</v>
      </c>
      <c r="G6" s="6">
        <v>7671</v>
      </c>
      <c r="H6" s="6">
        <v>4435</v>
      </c>
      <c r="I6" s="6">
        <v>3651</v>
      </c>
      <c r="J6" s="6">
        <v>55444</v>
      </c>
      <c r="K6" s="6">
        <v>50574</v>
      </c>
      <c r="L6" s="37" t="s">
        <v>8</v>
      </c>
      <c r="M6" s="6">
        <v>125650</v>
      </c>
      <c r="N6" s="6">
        <v>102898</v>
      </c>
      <c r="O6" s="6">
        <v>655526</v>
      </c>
      <c r="P6" s="6">
        <v>626242</v>
      </c>
      <c r="Q6" s="6">
        <v>219987</v>
      </c>
      <c r="R6" s="6">
        <v>174545</v>
      </c>
      <c r="S6" s="6">
        <v>85970</v>
      </c>
      <c r="T6" s="6">
        <v>74369</v>
      </c>
      <c r="U6" s="6">
        <v>1087133</v>
      </c>
      <c r="V6" s="6">
        <v>978054</v>
      </c>
    </row>
    <row r="7" spans="1:22" x14ac:dyDescent="0.3">
      <c r="A7" s="37" t="s">
        <v>30</v>
      </c>
      <c r="B7" s="6">
        <v>2302</v>
      </c>
      <c r="C7" s="6">
        <v>1347</v>
      </c>
      <c r="D7" s="6">
        <v>2789</v>
      </c>
      <c r="E7" s="6">
        <v>2133</v>
      </c>
      <c r="F7" s="6">
        <v>870</v>
      </c>
      <c r="G7" s="6">
        <v>805</v>
      </c>
      <c r="H7" s="6">
        <v>2575</v>
      </c>
      <c r="I7" s="6">
        <v>1100</v>
      </c>
      <c r="J7" s="6">
        <v>8536</v>
      </c>
      <c r="K7" s="6">
        <v>5385</v>
      </c>
      <c r="L7" s="37" t="s">
        <v>30</v>
      </c>
      <c r="M7" s="6">
        <v>62054</v>
      </c>
      <c r="N7" s="6">
        <v>34539</v>
      </c>
      <c r="O7" s="6">
        <v>73562</v>
      </c>
      <c r="P7" s="6">
        <v>49609</v>
      </c>
      <c r="Q7" s="6">
        <v>28515</v>
      </c>
      <c r="R7" s="6">
        <v>26580</v>
      </c>
      <c r="S7" s="6">
        <v>72847</v>
      </c>
      <c r="T7" s="6">
        <v>36051</v>
      </c>
      <c r="U7" s="6">
        <v>236978</v>
      </c>
      <c r="V7" s="6">
        <v>146779</v>
      </c>
    </row>
    <row r="8" spans="1:22" x14ac:dyDescent="0.3">
      <c r="A8" s="37" t="s">
        <v>50</v>
      </c>
      <c r="B8" s="6">
        <v>8046</v>
      </c>
      <c r="C8" s="6">
        <v>6435</v>
      </c>
      <c r="D8" s="6">
        <v>37526</v>
      </c>
      <c r="E8" s="6">
        <v>36309</v>
      </c>
      <c r="F8" s="6">
        <v>11428</v>
      </c>
      <c r="G8" s="6">
        <v>8477</v>
      </c>
      <c r="H8" s="6">
        <v>7022</v>
      </c>
      <c r="I8" s="6">
        <v>4757</v>
      </c>
      <c r="J8" s="6">
        <v>64022</v>
      </c>
      <c r="K8" s="6">
        <v>55978</v>
      </c>
      <c r="L8" s="37" t="s">
        <v>50</v>
      </c>
      <c r="M8" s="6">
        <v>187890</v>
      </c>
      <c r="N8" s="6">
        <v>137519</v>
      </c>
      <c r="O8" s="6">
        <v>729398</v>
      </c>
      <c r="P8" s="6">
        <v>676056</v>
      </c>
      <c r="Q8" s="6">
        <v>248593</v>
      </c>
      <c r="R8" s="6">
        <v>201178</v>
      </c>
      <c r="S8" s="6">
        <v>159144</v>
      </c>
      <c r="T8" s="6">
        <v>110577</v>
      </c>
      <c r="U8" s="6">
        <v>1325025</v>
      </c>
      <c r="V8" s="6">
        <v>1125330</v>
      </c>
    </row>
    <row r="9" spans="1:22" ht="8.9" customHeight="1" x14ac:dyDescent="0.3">
      <c r="A9" s="13" t="s">
        <v>21</v>
      </c>
      <c r="B9" s="38"/>
      <c r="C9" s="38"/>
      <c r="D9" s="38"/>
      <c r="E9" s="13"/>
      <c r="F9" s="13"/>
      <c r="G9" s="13"/>
      <c r="H9" s="13"/>
      <c r="I9" s="13"/>
      <c r="L9" s="13" t="s">
        <v>21</v>
      </c>
      <c r="M9" s="38"/>
      <c r="N9" s="38"/>
      <c r="O9" s="38"/>
      <c r="P9" s="13"/>
      <c r="Q9" s="13"/>
      <c r="R9" s="13"/>
      <c r="S9" s="13"/>
      <c r="T9" s="13"/>
    </row>
    <row r="10" spans="1:22" ht="9.25" customHeight="1" x14ac:dyDescent="0.3">
      <c r="A10" s="13" t="s">
        <v>22</v>
      </c>
      <c r="L10" s="13" t="s">
        <v>22</v>
      </c>
    </row>
    <row r="11" spans="1:22" ht="30.25" customHeight="1" x14ac:dyDescent="0.3">
      <c r="A11" s="178" t="s">
        <v>51</v>
      </c>
      <c r="B11" s="243" t="s">
        <v>52</v>
      </c>
      <c r="C11" s="243"/>
      <c r="D11" s="243"/>
      <c r="E11" s="243"/>
      <c r="F11" s="243"/>
      <c r="G11" s="243"/>
      <c r="H11" s="243"/>
      <c r="I11" s="243"/>
      <c r="J11" s="243"/>
      <c r="K11" s="243"/>
      <c r="L11" s="178" t="s">
        <v>51</v>
      </c>
      <c r="M11" s="243" t="s">
        <v>52</v>
      </c>
      <c r="N11" s="243"/>
      <c r="O11" s="243"/>
      <c r="P11" s="243"/>
      <c r="Q11" s="243"/>
      <c r="R11" s="243"/>
      <c r="S11" s="243"/>
      <c r="T11" s="243"/>
      <c r="U11" s="243"/>
      <c r="V11" s="243"/>
    </row>
    <row r="12" spans="1:22" ht="10.4" customHeight="1" x14ac:dyDescent="0.3">
      <c r="B12" s="243" t="s">
        <v>53</v>
      </c>
      <c r="C12" s="243"/>
      <c r="D12" s="243"/>
      <c r="E12" s="243"/>
      <c r="F12" s="243"/>
      <c r="G12" s="243"/>
      <c r="H12" s="243"/>
      <c r="I12" s="243"/>
      <c r="J12" s="243"/>
      <c r="K12" s="243"/>
      <c r="M12" s="243" t="s">
        <v>53</v>
      </c>
      <c r="N12" s="243"/>
      <c r="O12" s="243"/>
      <c r="P12" s="243"/>
      <c r="Q12" s="243"/>
      <c r="R12" s="243"/>
      <c r="S12" s="243"/>
      <c r="T12" s="243"/>
      <c r="U12" s="243"/>
      <c r="V12" s="243"/>
    </row>
    <row r="13" spans="1:22" ht="10" customHeight="1" x14ac:dyDescent="0.3">
      <c r="B13" s="243" t="s">
        <v>54</v>
      </c>
      <c r="C13" s="243"/>
      <c r="D13" s="243"/>
      <c r="E13" s="243"/>
      <c r="F13" s="243"/>
      <c r="G13" s="243"/>
      <c r="H13" s="243"/>
      <c r="I13" s="243"/>
      <c r="J13" s="243"/>
      <c r="K13" s="243"/>
      <c r="M13" s="243" t="s">
        <v>54</v>
      </c>
      <c r="N13" s="243"/>
      <c r="O13" s="243"/>
      <c r="P13" s="243"/>
      <c r="Q13" s="243"/>
      <c r="R13" s="243"/>
      <c r="S13" s="243"/>
      <c r="T13" s="243"/>
      <c r="U13" s="243"/>
      <c r="V13" s="243"/>
    </row>
    <row r="14" spans="1:22" ht="19.75" customHeight="1" x14ac:dyDescent="0.3">
      <c r="B14" s="243" t="s">
        <v>55</v>
      </c>
      <c r="C14" s="243"/>
      <c r="D14" s="243"/>
      <c r="E14" s="243"/>
      <c r="F14" s="243"/>
      <c r="G14" s="243"/>
      <c r="H14" s="243"/>
      <c r="I14" s="243"/>
      <c r="J14" s="243"/>
      <c r="K14" s="243"/>
      <c r="M14" s="243" t="s">
        <v>55</v>
      </c>
      <c r="N14" s="243"/>
      <c r="O14" s="243"/>
      <c r="P14" s="243"/>
      <c r="Q14" s="243"/>
      <c r="R14" s="243"/>
      <c r="S14" s="243"/>
      <c r="T14" s="243"/>
      <c r="U14" s="243"/>
      <c r="V14" s="243"/>
    </row>
    <row r="15" spans="1:22" ht="21" customHeight="1" x14ac:dyDescent="0.3">
      <c r="B15" s="243" t="s">
        <v>56</v>
      </c>
      <c r="C15" s="243"/>
      <c r="D15" s="243"/>
      <c r="E15" s="243"/>
      <c r="F15" s="243"/>
      <c r="G15" s="243"/>
      <c r="H15" s="243"/>
      <c r="I15" s="243"/>
      <c r="J15" s="243"/>
      <c r="K15" s="243"/>
      <c r="M15" s="243" t="s">
        <v>56</v>
      </c>
      <c r="N15" s="243"/>
      <c r="O15" s="243"/>
      <c r="P15" s="243"/>
      <c r="Q15" s="243"/>
      <c r="R15" s="243"/>
      <c r="S15" s="243"/>
      <c r="T15" s="243"/>
      <c r="U15" s="243"/>
      <c r="V15" s="243"/>
    </row>
    <row r="17" spans="1:20" s="17" customFormat="1" ht="14.5" x14ac:dyDescent="0.35"/>
    <row r="18" spans="1:20" s="17" customFormat="1" ht="24.75" customHeight="1" x14ac:dyDescent="0.35">
      <c r="A18" s="40"/>
      <c r="B18" s="272" t="s">
        <v>45</v>
      </c>
      <c r="C18" s="273"/>
      <c r="D18" s="270" t="s">
        <v>57</v>
      </c>
      <c r="E18" s="271"/>
      <c r="F18" s="270" t="s">
        <v>58</v>
      </c>
      <c r="G18" s="271"/>
      <c r="H18" s="270" t="s">
        <v>59</v>
      </c>
      <c r="I18" s="271"/>
      <c r="L18" s="40"/>
      <c r="M18" s="272" t="s">
        <v>45</v>
      </c>
      <c r="N18" s="273"/>
      <c r="O18" s="270" t="s">
        <v>57</v>
      </c>
      <c r="P18" s="271"/>
      <c r="Q18" s="270" t="s">
        <v>58</v>
      </c>
      <c r="R18" s="271"/>
      <c r="S18" s="270" t="s">
        <v>59</v>
      </c>
      <c r="T18" s="271"/>
    </row>
    <row r="19" spans="1:20" s="17" customFormat="1" ht="14.5" x14ac:dyDescent="0.35">
      <c r="A19" s="27"/>
      <c r="B19" s="41" t="s">
        <v>42</v>
      </c>
      <c r="C19" s="41" t="s">
        <v>43</v>
      </c>
      <c r="D19" s="42" t="s">
        <v>42</v>
      </c>
      <c r="E19" s="42" t="s">
        <v>43</v>
      </c>
      <c r="F19" s="43" t="s">
        <v>42</v>
      </c>
      <c r="G19" s="43" t="s">
        <v>43</v>
      </c>
      <c r="H19" s="44" t="s">
        <v>42</v>
      </c>
      <c r="I19" s="44" t="s">
        <v>43</v>
      </c>
      <c r="L19" s="27"/>
      <c r="M19" s="41" t="s">
        <v>42</v>
      </c>
      <c r="N19" s="41" t="s">
        <v>43</v>
      </c>
      <c r="O19" s="42" t="s">
        <v>42</v>
      </c>
      <c r="P19" s="42" t="s">
        <v>43</v>
      </c>
      <c r="Q19" s="43" t="s">
        <v>42</v>
      </c>
      <c r="R19" s="43" t="s">
        <v>43</v>
      </c>
      <c r="S19" s="44" t="s">
        <v>42</v>
      </c>
      <c r="T19" s="44" t="s">
        <v>43</v>
      </c>
    </row>
    <row r="20" spans="1:20" s="17" customFormat="1" ht="14.5" x14ac:dyDescent="0.35">
      <c r="A20" s="45" t="s">
        <v>8</v>
      </c>
      <c r="B20" s="21">
        <f t="shared" ref="B20:I21" si="0">B6</f>
        <v>5738</v>
      </c>
      <c r="C20" s="21">
        <f t="shared" si="0"/>
        <v>5086</v>
      </c>
      <c r="D20" s="21">
        <f t="shared" si="0"/>
        <v>34718</v>
      </c>
      <c r="E20" s="21">
        <f t="shared" si="0"/>
        <v>34166</v>
      </c>
      <c r="F20" s="21">
        <f t="shared" si="0"/>
        <v>10553</v>
      </c>
      <c r="G20" s="21">
        <f t="shared" si="0"/>
        <v>7671</v>
      </c>
      <c r="H20" s="21">
        <f t="shared" si="0"/>
        <v>4435</v>
      </c>
      <c r="I20" s="21">
        <f t="shared" si="0"/>
        <v>3651</v>
      </c>
      <c r="L20" s="179" t="s">
        <v>8</v>
      </c>
      <c r="M20" s="21">
        <f t="shared" ref="M20:T21" si="1">M6</f>
        <v>125650</v>
      </c>
      <c r="N20" s="21">
        <f t="shared" si="1"/>
        <v>102898</v>
      </c>
      <c r="O20" s="21">
        <f t="shared" si="1"/>
        <v>655526</v>
      </c>
      <c r="P20" s="21">
        <f t="shared" si="1"/>
        <v>626242</v>
      </c>
      <c r="Q20" s="21">
        <f t="shared" si="1"/>
        <v>219987</v>
      </c>
      <c r="R20" s="21">
        <f t="shared" si="1"/>
        <v>174545</v>
      </c>
      <c r="S20" s="21">
        <f t="shared" si="1"/>
        <v>85970</v>
      </c>
      <c r="T20" s="21">
        <f t="shared" si="1"/>
        <v>74369</v>
      </c>
    </row>
    <row r="21" spans="1:20" s="17" customFormat="1" ht="14.5" x14ac:dyDescent="0.35">
      <c r="A21" s="45" t="s">
        <v>30</v>
      </c>
      <c r="B21" s="21">
        <f t="shared" si="0"/>
        <v>2302</v>
      </c>
      <c r="C21" s="21">
        <f t="shared" si="0"/>
        <v>1347</v>
      </c>
      <c r="D21" s="21">
        <f t="shared" si="0"/>
        <v>2789</v>
      </c>
      <c r="E21" s="21">
        <f t="shared" si="0"/>
        <v>2133</v>
      </c>
      <c r="F21" s="21">
        <f t="shared" si="0"/>
        <v>870</v>
      </c>
      <c r="G21" s="21">
        <f t="shared" si="0"/>
        <v>805</v>
      </c>
      <c r="H21" s="21">
        <f t="shared" si="0"/>
        <v>2575</v>
      </c>
      <c r="I21" s="21">
        <f t="shared" si="0"/>
        <v>1100</v>
      </c>
      <c r="L21" s="179" t="s">
        <v>30</v>
      </c>
      <c r="M21" s="21">
        <f t="shared" si="1"/>
        <v>62054</v>
      </c>
      <c r="N21" s="21">
        <f t="shared" si="1"/>
        <v>34539</v>
      </c>
      <c r="O21" s="21">
        <f t="shared" si="1"/>
        <v>73562</v>
      </c>
      <c r="P21" s="21">
        <f t="shared" si="1"/>
        <v>49609</v>
      </c>
      <c r="Q21" s="21">
        <f t="shared" si="1"/>
        <v>28515</v>
      </c>
      <c r="R21" s="21">
        <f t="shared" si="1"/>
        <v>26580</v>
      </c>
      <c r="S21" s="21">
        <f t="shared" si="1"/>
        <v>72847</v>
      </c>
      <c r="T21" s="21">
        <f t="shared" si="1"/>
        <v>36051</v>
      </c>
    </row>
    <row r="22" spans="1:20" s="17" customFormat="1" ht="14.5" x14ac:dyDescent="0.35"/>
    <row r="23" spans="1:20" s="17" customFormat="1" ht="14.5" x14ac:dyDescent="0.35"/>
    <row r="24" spans="1:20" s="17" customFormat="1" ht="14.5" x14ac:dyDescent="0.35"/>
    <row r="25" spans="1:20" s="17" customFormat="1" ht="14.5" x14ac:dyDescent="0.35"/>
    <row r="26" spans="1:20" s="17" customFormat="1" ht="14.5" x14ac:dyDescent="0.35"/>
    <row r="27" spans="1:20" s="17" customFormat="1" ht="14.5" x14ac:dyDescent="0.35"/>
    <row r="28" spans="1:20" s="17" customFormat="1" ht="14.5" x14ac:dyDescent="0.35"/>
    <row r="29" spans="1:20" s="17" customFormat="1" ht="14.5" x14ac:dyDescent="0.35"/>
    <row r="30" spans="1:20" s="17" customFormat="1" ht="14.5" x14ac:dyDescent="0.35"/>
    <row r="31" spans="1:20" s="17" customFormat="1" ht="14.5" x14ac:dyDescent="0.35"/>
    <row r="32" spans="1:20" s="17" customFormat="1" ht="14.5" x14ac:dyDescent="0.35"/>
    <row r="33" spans="1:22" s="17" customFormat="1" ht="14.5" x14ac:dyDescent="0.35"/>
    <row r="34" spans="1:22" s="17" customFormat="1" ht="14.5" x14ac:dyDescent="0.35"/>
    <row r="35" spans="1:22" s="17" customFormat="1" ht="14.5" x14ac:dyDescent="0.35"/>
    <row r="36" spans="1:22" s="17" customFormat="1" ht="9" customHeight="1" x14ac:dyDescent="0.35">
      <c r="A36" s="22" t="s">
        <v>21</v>
      </c>
      <c r="L36" s="22" t="s">
        <v>21</v>
      </c>
    </row>
    <row r="37" spans="1:22" s="17" customFormat="1" ht="14.15" customHeight="1" x14ac:dyDescent="0.35">
      <c r="A37" s="22" t="s">
        <v>22</v>
      </c>
      <c r="J37" s="267" t="s">
        <v>215</v>
      </c>
      <c r="K37" s="267"/>
      <c r="L37" s="22" t="s">
        <v>22</v>
      </c>
      <c r="U37" s="267" t="s">
        <v>215</v>
      </c>
      <c r="V37" s="267"/>
    </row>
    <row r="38" spans="1:22" s="17" customFormat="1" ht="67.5" customHeight="1" x14ac:dyDescent="0.35">
      <c r="A38" s="46"/>
      <c r="B38" s="201"/>
      <c r="C38" s="201"/>
      <c r="D38" s="201"/>
      <c r="E38" s="201"/>
      <c r="F38" s="201"/>
      <c r="G38" s="201"/>
      <c r="H38" s="201"/>
      <c r="I38" s="201"/>
      <c r="J38" s="201"/>
      <c r="K38" s="201"/>
    </row>
    <row r="39" spans="1:22" s="17" customFormat="1" ht="22.9" customHeight="1" x14ac:dyDescent="0.35">
      <c r="B39" s="201"/>
      <c r="C39" s="201"/>
      <c r="D39" s="201"/>
      <c r="E39" s="201"/>
      <c r="F39" s="201"/>
      <c r="G39" s="201"/>
      <c r="H39" s="201"/>
      <c r="I39" s="201"/>
      <c r="J39" s="201"/>
      <c r="K39" s="201"/>
    </row>
    <row r="40" spans="1:22" s="17" customFormat="1" ht="21.4" customHeight="1" x14ac:dyDescent="0.35">
      <c r="B40" s="201"/>
      <c r="C40" s="201"/>
      <c r="D40" s="201"/>
      <c r="E40" s="201"/>
      <c r="F40" s="201"/>
      <c r="G40" s="201"/>
      <c r="H40" s="201"/>
      <c r="I40" s="201"/>
      <c r="J40" s="201"/>
      <c r="K40" s="201"/>
    </row>
    <row r="41" spans="1:22" s="17" customFormat="1" ht="32.65" customHeight="1" x14ac:dyDescent="0.35">
      <c r="B41" s="201"/>
      <c r="C41" s="201"/>
      <c r="D41" s="201"/>
      <c r="E41" s="201"/>
      <c r="F41" s="201"/>
      <c r="G41" s="201"/>
      <c r="H41" s="201"/>
      <c r="I41" s="201"/>
      <c r="J41" s="201"/>
      <c r="K41" s="201"/>
    </row>
    <row r="42" spans="1:22" s="17" customFormat="1" ht="31.5" customHeight="1" x14ac:dyDescent="0.35">
      <c r="B42" s="201"/>
      <c r="C42" s="201"/>
      <c r="D42" s="201"/>
      <c r="E42" s="201"/>
      <c r="F42" s="201"/>
      <c r="G42" s="201"/>
      <c r="H42" s="201"/>
      <c r="I42" s="201"/>
      <c r="J42" s="201"/>
      <c r="K42" s="201"/>
    </row>
    <row r="43" spans="1:22" s="17" customFormat="1" ht="14.5" x14ac:dyDescent="0.35"/>
    <row r="44" spans="1:22" s="17" customFormat="1" ht="14.5" x14ac:dyDescent="0.35"/>
    <row r="45" spans="1:22" s="17" customFormat="1" ht="14.5" x14ac:dyDescent="0.35"/>
  </sheetData>
  <mergeCells count="36">
    <mergeCell ref="U4:V4"/>
    <mergeCell ref="J1:K1"/>
    <mergeCell ref="U1:V1"/>
    <mergeCell ref="A2:K2"/>
    <mergeCell ref="L2:V2"/>
    <mergeCell ref="A4:A5"/>
    <mergeCell ref="B4:C4"/>
    <mergeCell ref="D4:E4"/>
    <mergeCell ref="F4:G4"/>
    <mergeCell ref="H4:I4"/>
    <mergeCell ref="J4:K4"/>
    <mergeCell ref="L4:L5"/>
    <mergeCell ref="M4:N4"/>
    <mergeCell ref="O4:P4"/>
    <mergeCell ref="Q4:R4"/>
    <mergeCell ref="S4:T4"/>
    <mergeCell ref="B11:K11"/>
    <mergeCell ref="M11:V11"/>
    <mergeCell ref="B12:K12"/>
    <mergeCell ref="M12:V12"/>
    <mergeCell ref="B13:K13"/>
    <mergeCell ref="M13:V13"/>
    <mergeCell ref="Q18:R18"/>
    <mergeCell ref="S18:T18"/>
    <mergeCell ref="J37:K37"/>
    <mergeCell ref="U37:V37"/>
    <mergeCell ref="B14:K14"/>
    <mergeCell ref="M14:V14"/>
    <mergeCell ref="B15:K15"/>
    <mergeCell ref="M15:V15"/>
    <mergeCell ref="B18:C18"/>
    <mergeCell ref="D18:E18"/>
    <mergeCell ref="F18:G18"/>
    <mergeCell ref="H18:I18"/>
    <mergeCell ref="M18:N18"/>
    <mergeCell ref="O18:P18"/>
  </mergeCells>
  <hyperlinks>
    <hyperlink ref="J1" location="Inhalt_SVB!A1" display="Zurück zur Übersicht"/>
    <hyperlink ref="U1" location="Inhalt_SVB!A1" display="Zurück zur Übersicht"/>
    <hyperlink ref="U37" location="Inhalt_SVB!A1" display="Zurück zur Übersicht"/>
    <hyperlink ref="J37" location="Inhalt_SVB!A1" display="Zurück zur Übersicht"/>
  </hyperlinks>
  <pageMargins left="0.51181102362204722" right="0.51181102362204722" top="0.78740157480314965" bottom="0.78740157480314965" header="0.31496062992125984" footer="0.31496062992125984"/>
  <pageSetup paperSize="9" orientation="portrait" horizont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V45"/>
  <sheetViews>
    <sheetView showGridLines="0" view="pageLayout" zoomScale="80" zoomScaleNormal="100" zoomScalePageLayoutView="80" workbookViewId="0">
      <selection activeCell="J37" sqref="J37:K37"/>
    </sheetView>
  </sheetViews>
  <sheetFormatPr baseColWidth="10" defaultColWidth="11.453125" defaultRowHeight="14" x14ac:dyDescent="0.3"/>
  <cols>
    <col min="1" max="1" width="9.81640625" style="30" customWidth="1"/>
    <col min="2" max="2" width="8.26953125" style="30" customWidth="1"/>
    <col min="3" max="3" width="8" style="30" customWidth="1"/>
    <col min="4" max="4" width="8.26953125" style="30" customWidth="1"/>
    <col min="5" max="5" width="8" style="30" customWidth="1"/>
    <col min="6" max="6" width="8.26953125" style="30" customWidth="1"/>
    <col min="7" max="7" width="8" style="30" customWidth="1"/>
    <col min="8" max="8" width="8.26953125" style="30" customWidth="1"/>
    <col min="9" max="9" width="8" style="30" customWidth="1"/>
    <col min="10" max="10" width="8.26953125" style="30" customWidth="1"/>
    <col min="11" max="11" width="8.1796875" style="30" customWidth="1"/>
    <col min="12" max="12" width="9.81640625" style="30" customWidth="1"/>
    <col min="13" max="13" width="8.26953125" style="30" customWidth="1"/>
    <col min="14" max="14" width="8" style="30" customWidth="1"/>
    <col min="15" max="15" width="8.26953125" style="30" customWidth="1"/>
    <col min="16" max="16" width="8" style="30" customWidth="1"/>
    <col min="17" max="17" width="8.26953125" style="30" customWidth="1"/>
    <col min="18" max="18" width="8" style="30" customWidth="1"/>
    <col min="19" max="19" width="8.26953125" style="30" customWidth="1"/>
    <col min="20" max="20" width="8" style="30" customWidth="1"/>
    <col min="21" max="21" width="8.26953125" style="30" customWidth="1"/>
    <col min="22" max="22" width="8" style="30" customWidth="1"/>
    <col min="23" max="16384" width="11.453125" style="30"/>
  </cols>
  <sheetData>
    <row r="1" spans="1:22" x14ac:dyDescent="0.3">
      <c r="J1" s="267" t="s">
        <v>215</v>
      </c>
      <c r="K1" s="267"/>
      <c r="U1" s="267" t="s">
        <v>215</v>
      </c>
      <c r="V1" s="267"/>
    </row>
    <row r="2" spans="1:22" ht="24.75" customHeight="1" x14ac:dyDescent="0.3">
      <c r="A2" s="277" t="s">
        <v>235</v>
      </c>
      <c r="B2" s="277"/>
      <c r="C2" s="277"/>
      <c r="D2" s="277"/>
      <c r="E2" s="277"/>
      <c r="F2" s="277"/>
      <c r="G2" s="277"/>
      <c r="H2" s="277"/>
      <c r="I2" s="277"/>
      <c r="J2" s="277"/>
      <c r="K2" s="277"/>
      <c r="L2" s="277" t="s">
        <v>236</v>
      </c>
      <c r="M2" s="277"/>
      <c r="N2" s="277"/>
      <c r="O2" s="277"/>
      <c r="P2" s="277"/>
      <c r="Q2" s="277"/>
      <c r="R2" s="277"/>
      <c r="S2" s="277"/>
      <c r="T2" s="277"/>
      <c r="U2" s="277"/>
      <c r="V2" s="277"/>
    </row>
    <row r="3" spans="1:22" x14ac:dyDescent="0.3">
      <c r="A3" s="31"/>
      <c r="B3" s="32"/>
      <c r="C3" s="32"/>
      <c r="D3" s="32"/>
      <c r="E3" s="32"/>
      <c r="F3" s="32"/>
      <c r="G3" s="32"/>
      <c r="H3" s="32"/>
      <c r="I3" s="32"/>
      <c r="L3" s="31"/>
      <c r="M3" s="32"/>
      <c r="N3" s="32"/>
      <c r="O3" s="32"/>
      <c r="P3" s="32"/>
      <c r="Q3" s="32"/>
      <c r="R3" s="32"/>
      <c r="S3" s="32"/>
      <c r="T3" s="32"/>
    </row>
    <row r="4" spans="1:22" ht="37.15" customHeight="1" x14ac:dyDescent="0.3">
      <c r="A4" s="274"/>
      <c r="B4" s="249" t="s">
        <v>45</v>
      </c>
      <c r="C4" s="276"/>
      <c r="D4" s="249" t="s">
        <v>46</v>
      </c>
      <c r="E4" s="276"/>
      <c r="F4" s="249" t="s">
        <v>47</v>
      </c>
      <c r="G4" s="276"/>
      <c r="H4" s="249" t="s">
        <v>48</v>
      </c>
      <c r="I4" s="276"/>
      <c r="J4" s="249" t="s">
        <v>49</v>
      </c>
      <c r="K4" s="276"/>
      <c r="L4" s="274"/>
      <c r="M4" s="249" t="s">
        <v>45</v>
      </c>
      <c r="N4" s="276"/>
      <c r="O4" s="249" t="s">
        <v>46</v>
      </c>
      <c r="P4" s="276"/>
      <c r="Q4" s="249" t="s">
        <v>47</v>
      </c>
      <c r="R4" s="276"/>
      <c r="S4" s="249" t="s">
        <v>48</v>
      </c>
      <c r="T4" s="276"/>
      <c r="U4" s="249" t="s">
        <v>49</v>
      </c>
      <c r="V4" s="276"/>
    </row>
    <row r="5" spans="1:22" x14ac:dyDescent="0.3">
      <c r="A5" s="275"/>
      <c r="B5" s="33" t="s">
        <v>42</v>
      </c>
      <c r="C5" s="33" t="s">
        <v>43</v>
      </c>
      <c r="D5" s="34" t="s">
        <v>42</v>
      </c>
      <c r="E5" s="34" t="s">
        <v>43</v>
      </c>
      <c r="F5" s="35" t="s">
        <v>42</v>
      </c>
      <c r="G5" s="35" t="s">
        <v>43</v>
      </c>
      <c r="H5" s="36" t="s">
        <v>42</v>
      </c>
      <c r="I5" s="36" t="s">
        <v>43</v>
      </c>
      <c r="J5" s="36" t="s">
        <v>42</v>
      </c>
      <c r="K5" s="36" t="s">
        <v>43</v>
      </c>
      <c r="L5" s="275"/>
      <c r="M5" s="33" t="s">
        <v>42</v>
      </c>
      <c r="N5" s="33" t="s">
        <v>43</v>
      </c>
      <c r="O5" s="34" t="s">
        <v>42</v>
      </c>
      <c r="P5" s="34" t="s">
        <v>43</v>
      </c>
      <c r="Q5" s="35" t="s">
        <v>42</v>
      </c>
      <c r="R5" s="35" t="s">
        <v>43</v>
      </c>
      <c r="S5" s="36" t="s">
        <v>42</v>
      </c>
      <c r="T5" s="36" t="s">
        <v>43</v>
      </c>
      <c r="U5" s="36" t="s">
        <v>42</v>
      </c>
      <c r="V5" s="36" t="s">
        <v>43</v>
      </c>
    </row>
    <row r="6" spans="1:22" x14ac:dyDescent="0.3">
      <c r="A6" s="37" t="s">
        <v>8</v>
      </c>
      <c r="B6" s="6">
        <v>5532</v>
      </c>
      <c r="C6" s="6">
        <v>5105</v>
      </c>
      <c r="D6" s="6">
        <v>34448</v>
      </c>
      <c r="E6" s="6">
        <v>33817</v>
      </c>
      <c r="F6" s="6">
        <v>10101</v>
      </c>
      <c r="G6" s="6">
        <v>7177</v>
      </c>
      <c r="H6" s="6">
        <v>4774</v>
      </c>
      <c r="I6" s="6">
        <v>3830</v>
      </c>
      <c r="J6" s="6">
        <v>54855</v>
      </c>
      <c r="K6" s="6">
        <v>49929</v>
      </c>
      <c r="L6" s="37" t="s">
        <v>8</v>
      </c>
      <c r="M6" s="6">
        <v>123766</v>
      </c>
      <c r="N6" s="6">
        <v>102775</v>
      </c>
      <c r="O6" s="6">
        <v>651262</v>
      </c>
      <c r="P6" s="6">
        <v>621019</v>
      </c>
      <c r="Q6" s="6">
        <v>211729</v>
      </c>
      <c r="R6" s="6">
        <v>165057</v>
      </c>
      <c r="S6" s="6">
        <v>90695</v>
      </c>
      <c r="T6" s="6">
        <v>79147</v>
      </c>
      <c r="U6" s="6">
        <v>1077452</v>
      </c>
      <c r="V6" s="6">
        <v>967998</v>
      </c>
    </row>
    <row r="7" spans="1:22" x14ac:dyDescent="0.3">
      <c r="A7" s="37" t="s">
        <v>30</v>
      </c>
      <c r="B7" s="6">
        <v>1929</v>
      </c>
      <c r="C7" s="6">
        <v>1225</v>
      </c>
      <c r="D7" s="6">
        <v>2554</v>
      </c>
      <c r="E7" s="6">
        <v>1987</v>
      </c>
      <c r="F7" s="6">
        <v>758</v>
      </c>
      <c r="G7" s="6">
        <v>733</v>
      </c>
      <c r="H7" s="6">
        <v>2345</v>
      </c>
      <c r="I7" s="6">
        <v>1069</v>
      </c>
      <c r="J7" s="6">
        <v>7586</v>
      </c>
      <c r="K7" s="6">
        <v>5014</v>
      </c>
      <c r="L7" s="37" t="s">
        <v>30</v>
      </c>
      <c r="M7" s="6">
        <v>53865</v>
      </c>
      <c r="N7" s="6">
        <v>32197</v>
      </c>
      <c r="O7" s="6">
        <v>67655</v>
      </c>
      <c r="P7" s="6">
        <v>46195</v>
      </c>
      <c r="Q7" s="6">
        <v>25392</v>
      </c>
      <c r="R7" s="6">
        <v>23720</v>
      </c>
      <c r="S7" s="6">
        <v>67732</v>
      </c>
      <c r="T7" s="6">
        <v>34986</v>
      </c>
      <c r="U7" s="6">
        <v>214644</v>
      </c>
      <c r="V7" s="6">
        <v>137098</v>
      </c>
    </row>
    <row r="8" spans="1:22" x14ac:dyDescent="0.3">
      <c r="A8" s="37" t="s">
        <v>50</v>
      </c>
      <c r="B8" s="6">
        <v>7471</v>
      </c>
      <c r="C8" s="6">
        <v>6333</v>
      </c>
      <c r="D8" s="6">
        <v>37016</v>
      </c>
      <c r="E8" s="6">
        <v>35819</v>
      </c>
      <c r="F8" s="6">
        <v>10863</v>
      </c>
      <c r="G8" s="6">
        <v>7912</v>
      </c>
      <c r="H8" s="6">
        <v>7141</v>
      </c>
      <c r="I8" s="6">
        <v>4905</v>
      </c>
      <c r="J8" s="6">
        <v>62491</v>
      </c>
      <c r="K8" s="6">
        <v>54969</v>
      </c>
      <c r="L8" s="37" t="s">
        <v>50</v>
      </c>
      <c r="M8" s="6">
        <v>177788</v>
      </c>
      <c r="N8" s="6">
        <v>135039</v>
      </c>
      <c r="O8" s="6">
        <v>719190</v>
      </c>
      <c r="P8" s="6">
        <v>667412</v>
      </c>
      <c r="Q8" s="6">
        <v>237220</v>
      </c>
      <c r="R8" s="6">
        <v>188824</v>
      </c>
      <c r="S8" s="6">
        <v>158779</v>
      </c>
      <c r="T8" s="6">
        <v>114296</v>
      </c>
      <c r="U8" s="6">
        <v>1292977</v>
      </c>
      <c r="V8" s="6">
        <v>1105571</v>
      </c>
    </row>
    <row r="9" spans="1:22" ht="14.25" customHeight="1" x14ac:dyDescent="0.3">
      <c r="A9" s="13" t="s">
        <v>21</v>
      </c>
      <c r="B9" s="38"/>
      <c r="C9" s="38"/>
      <c r="D9" s="38"/>
      <c r="E9" s="13"/>
      <c r="F9" s="13"/>
      <c r="G9" s="13"/>
      <c r="H9" s="13"/>
      <c r="I9" s="13"/>
      <c r="L9" s="13" t="s">
        <v>21</v>
      </c>
      <c r="M9" s="38"/>
      <c r="N9" s="38"/>
      <c r="O9" s="38"/>
      <c r="P9" s="13"/>
      <c r="Q9" s="13"/>
      <c r="R9" s="13"/>
      <c r="S9" s="13"/>
      <c r="T9" s="13"/>
    </row>
    <row r="10" spans="1:22" ht="9.25" customHeight="1" x14ac:dyDescent="0.3">
      <c r="A10" s="13" t="s">
        <v>22</v>
      </c>
      <c r="L10" s="13" t="s">
        <v>22</v>
      </c>
    </row>
    <row r="11" spans="1:22" ht="34.5" customHeight="1" x14ac:dyDescent="0.3">
      <c r="A11" s="178" t="s">
        <v>51</v>
      </c>
      <c r="B11" s="243" t="s">
        <v>52</v>
      </c>
      <c r="C11" s="243"/>
      <c r="D11" s="243"/>
      <c r="E11" s="243"/>
      <c r="F11" s="243"/>
      <c r="G11" s="243"/>
      <c r="H11" s="243"/>
      <c r="I11" s="243"/>
      <c r="J11" s="243"/>
      <c r="K11" s="243"/>
      <c r="L11" s="178" t="s">
        <v>51</v>
      </c>
      <c r="M11" s="243" t="s">
        <v>52</v>
      </c>
      <c r="N11" s="243"/>
      <c r="O11" s="243"/>
      <c r="P11" s="243"/>
      <c r="Q11" s="243"/>
      <c r="R11" s="243"/>
      <c r="S11" s="243"/>
      <c r="T11" s="243"/>
      <c r="U11" s="243"/>
      <c r="V11" s="243"/>
    </row>
    <row r="12" spans="1:22" ht="10.4" customHeight="1" x14ac:dyDescent="0.3">
      <c r="B12" s="243" t="s">
        <v>53</v>
      </c>
      <c r="C12" s="243"/>
      <c r="D12" s="243"/>
      <c r="E12" s="243"/>
      <c r="F12" s="243"/>
      <c r="G12" s="243"/>
      <c r="H12" s="243"/>
      <c r="I12" s="243"/>
      <c r="J12" s="243"/>
      <c r="K12" s="243"/>
      <c r="M12" s="243" t="s">
        <v>53</v>
      </c>
      <c r="N12" s="243"/>
      <c r="O12" s="243"/>
      <c r="P12" s="243"/>
      <c r="Q12" s="243"/>
      <c r="R12" s="243"/>
      <c r="S12" s="243"/>
      <c r="T12" s="243"/>
      <c r="U12" s="243"/>
      <c r="V12" s="243"/>
    </row>
    <row r="13" spans="1:22" ht="10" customHeight="1" x14ac:dyDescent="0.3">
      <c r="B13" s="243" t="s">
        <v>54</v>
      </c>
      <c r="C13" s="243"/>
      <c r="D13" s="243"/>
      <c r="E13" s="243"/>
      <c r="F13" s="243"/>
      <c r="G13" s="243"/>
      <c r="H13" s="243"/>
      <c r="I13" s="243"/>
      <c r="J13" s="243"/>
      <c r="K13" s="243"/>
      <c r="M13" s="243" t="s">
        <v>54</v>
      </c>
      <c r="N13" s="243"/>
      <c r="O13" s="243"/>
      <c r="P13" s="243"/>
      <c r="Q13" s="243"/>
      <c r="R13" s="243"/>
      <c r="S13" s="243"/>
      <c r="T13" s="243"/>
      <c r="U13" s="243"/>
      <c r="V13" s="243"/>
    </row>
    <row r="14" spans="1:22" ht="23.25" customHeight="1" x14ac:dyDescent="0.3">
      <c r="B14" s="243" t="s">
        <v>55</v>
      </c>
      <c r="C14" s="243"/>
      <c r="D14" s="243"/>
      <c r="E14" s="243"/>
      <c r="F14" s="243"/>
      <c r="G14" s="243"/>
      <c r="H14" s="243"/>
      <c r="I14" s="243"/>
      <c r="J14" s="243"/>
      <c r="K14" s="243"/>
      <c r="M14" s="243" t="s">
        <v>55</v>
      </c>
      <c r="N14" s="243"/>
      <c r="O14" s="243"/>
      <c r="P14" s="243"/>
      <c r="Q14" s="243"/>
      <c r="R14" s="243"/>
      <c r="S14" s="243"/>
      <c r="T14" s="243"/>
      <c r="U14" s="243"/>
      <c r="V14" s="243"/>
    </row>
    <row r="15" spans="1:22" ht="39.75" customHeight="1" x14ac:dyDescent="0.3">
      <c r="B15" s="243" t="s">
        <v>56</v>
      </c>
      <c r="C15" s="243"/>
      <c r="D15" s="243"/>
      <c r="E15" s="243"/>
      <c r="F15" s="243"/>
      <c r="G15" s="243"/>
      <c r="H15" s="243"/>
      <c r="I15" s="243"/>
      <c r="J15" s="243"/>
      <c r="K15" s="243"/>
      <c r="M15" s="243" t="s">
        <v>56</v>
      </c>
      <c r="N15" s="243"/>
      <c r="O15" s="243"/>
      <c r="P15" s="243"/>
      <c r="Q15" s="243"/>
      <c r="R15" s="243"/>
      <c r="S15" s="243"/>
      <c r="T15" s="243"/>
      <c r="U15" s="243"/>
      <c r="V15" s="243"/>
    </row>
    <row r="17" spans="1:20" s="17" customFormat="1" ht="14.5" x14ac:dyDescent="0.35"/>
    <row r="18" spans="1:20" s="17" customFormat="1" ht="24.75" customHeight="1" x14ac:dyDescent="0.35">
      <c r="A18" s="40"/>
      <c r="B18" s="272" t="s">
        <v>45</v>
      </c>
      <c r="C18" s="273"/>
      <c r="D18" s="270" t="s">
        <v>57</v>
      </c>
      <c r="E18" s="271"/>
      <c r="F18" s="270" t="s">
        <v>58</v>
      </c>
      <c r="G18" s="271"/>
      <c r="H18" s="270" t="s">
        <v>59</v>
      </c>
      <c r="I18" s="271"/>
      <c r="L18" s="40"/>
      <c r="M18" s="272" t="s">
        <v>45</v>
      </c>
      <c r="N18" s="273"/>
      <c r="O18" s="270" t="s">
        <v>57</v>
      </c>
      <c r="P18" s="271"/>
      <c r="Q18" s="270" t="s">
        <v>58</v>
      </c>
      <c r="R18" s="271"/>
      <c r="S18" s="270" t="s">
        <v>59</v>
      </c>
      <c r="T18" s="271"/>
    </row>
    <row r="19" spans="1:20" s="17" customFormat="1" ht="14.5" x14ac:dyDescent="0.35">
      <c r="A19" s="27"/>
      <c r="B19" s="41" t="s">
        <v>42</v>
      </c>
      <c r="C19" s="41" t="s">
        <v>43</v>
      </c>
      <c r="D19" s="42" t="s">
        <v>42</v>
      </c>
      <c r="E19" s="42" t="s">
        <v>43</v>
      </c>
      <c r="F19" s="43" t="s">
        <v>42</v>
      </c>
      <c r="G19" s="43" t="s">
        <v>43</v>
      </c>
      <c r="H19" s="44" t="s">
        <v>42</v>
      </c>
      <c r="I19" s="44" t="s">
        <v>43</v>
      </c>
      <c r="L19" s="27"/>
      <c r="M19" s="41" t="s">
        <v>42</v>
      </c>
      <c r="N19" s="41" t="s">
        <v>43</v>
      </c>
      <c r="O19" s="42" t="s">
        <v>42</v>
      </c>
      <c r="P19" s="42" t="s">
        <v>43</v>
      </c>
      <c r="Q19" s="43" t="s">
        <v>42</v>
      </c>
      <c r="R19" s="43" t="s">
        <v>43</v>
      </c>
      <c r="S19" s="44" t="s">
        <v>42</v>
      </c>
      <c r="T19" s="44" t="s">
        <v>43</v>
      </c>
    </row>
    <row r="20" spans="1:20" s="17" customFormat="1" ht="14.5" x14ac:dyDescent="0.35">
      <c r="A20" s="45" t="s">
        <v>8</v>
      </c>
      <c r="B20" s="21">
        <f>B6</f>
        <v>5532</v>
      </c>
      <c r="C20" s="21">
        <f t="shared" ref="B20:I21" si="0">C6</f>
        <v>5105</v>
      </c>
      <c r="D20" s="21">
        <f t="shared" si="0"/>
        <v>34448</v>
      </c>
      <c r="E20" s="21">
        <f t="shared" si="0"/>
        <v>33817</v>
      </c>
      <c r="F20" s="21">
        <f t="shared" si="0"/>
        <v>10101</v>
      </c>
      <c r="G20" s="21">
        <f t="shared" si="0"/>
        <v>7177</v>
      </c>
      <c r="H20" s="21">
        <f t="shared" si="0"/>
        <v>4774</v>
      </c>
      <c r="I20" s="21">
        <f t="shared" si="0"/>
        <v>3830</v>
      </c>
      <c r="L20" s="179" t="s">
        <v>8</v>
      </c>
      <c r="M20" s="21">
        <f t="shared" ref="M20:T21" si="1">M6</f>
        <v>123766</v>
      </c>
      <c r="N20" s="21">
        <f t="shared" si="1"/>
        <v>102775</v>
      </c>
      <c r="O20" s="21">
        <f t="shared" si="1"/>
        <v>651262</v>
      </c>
      <c r="P20" s="21">
        <f t="shared" si="1"/>
        <v>621019</v>
      </c>
      <c r="Q20" s="21">
        <f t="shared" si="1"/>
        <v>211729</v>
      </c>
      <c r="R20" s="21">
        <f t="shared" si="1"/>
        <v>165057</v>
      </c>
      <c r="S20" s="21">
        <f t="shared" si="1"/>
        <v>90695</v>
      </c>
      <c r="T20" s="21">
        <f t="shared" si="1"/>
        <v>79147</v>
      </c>
    </row>
    <row r="21" spans="1:20" s="17" customFormat="1" ht="14.5" x14ac:dyDescent="0.35">
      <c r="A21" s="45" t="s">
        <v>30</v>
      </c>
      <c r="B21" s="21">
        <f t="shared" si="0"/>
        <v>1929</v>
      </c>
      <c r="C21" s="21">
        <f t="shared" si="0"/>
        <v>1225</v>
      </c>
      <c r="D21" s="21">
        <f t="shared" si="0"/>
        <v>2554</v>
      </c>
      <c r="E21" s="21">
        <f t="shared" si="0"/>
        <v>1987</v>
      </c>
      <c r="F21" s="21">
        <f t="shared" si="0"/>
        <v>758</v>
      </c>
      <c r="G21" s="21">
        <f t="shared" si="0"/>
        <v>733</v>
      </c>
      <c r="H21" s="21">
        <f t="shared" si="0"/>
        <v>2345</v>
      </c>
      <c r="I21" s="21">
        <f t="shared" si="0"/>
        <v>1069</v>
      </c>
      <c r="L21" s="179" t="s">
        <v>30</v>
      </c>
      <c r="M21" s="21">
        <f t="shared" si="1"/>
        <v>53865</v>
      </c>
      <c r="N21" s="21">
        <f t="shared" si="1"/>
        <v>32197</v>
      </c>
      <c r="O21" s="21">
        <f t="shared" si="1"/>
        <v>67655</v>
      </c>
      <c r="P21" s="21">
        <f t="shared" si="1"/>
        <v>46195</v>
      </c>
      <c r="Q21" s="21">
        <f t="shared" si="1"/>
        <v>25392</v>
      </c>
      <c r="R21" s="21">
        <f t="shared" si="1"/>
        <v>23720</v>
      </c>
      <c r="S21" s="21">
        <f t="shared" si="1"/>
        <v>67732</v>
      </c>
      <c r="T21" s="21">
        <f t="shared" si="1"/>
        <v>34986</v>
      </c>
    </row>
    <row r="22" spans="1:20" s="17" customFormat="1" ht="14.5" x14ac:dyDescent="0.35"/>
    <row r="23" spans="1:20" s="17" customFormat="1" ht="14.5" x14ac:dyDescent="0.35"/>
    <row r="24" spans="1:20" s="17" customFormat="1" ht="14.5" x14ac:dyDescent="0.35"/>
    <row r="25" spans="1:20" s="17" customFormat="1" ht="14.5" x14ac:dyDescent="0.35"/>
    <row r="26" spans="1:20" s="17" customFormat="1" ht="14.5" x14ac:dyDescent="0.35"/>
    <row r="27" spans="1:20" s="17" customFormat="1" ht="14.5" x14ac:dyDescent="0.35"/>
    <row r="28" spans="1:20" s="17" customFormat="1" ht="14.5" x14ac:dyDescent="0.35"/>
    <row r="29" spans="1:20" s="17" customFormat="1" ht="14.5" x14ac:dyDescent="0.35"/>
    <row r="30" spans="1:20" s="17" customFormat="1" ht="14.5" x14ac:dyDescent="0.35"/>
    <row r="31" spans="1:20" s="17" customFormat="1" ht="14.5" x14ac:dyDescent="0.35"/>
    <row r="32" spans="1:20" s="17" customFormat="1" ht="14.5" x14ac:dyDescent="0.35"/>
    <row r="33" spans="1:22" s="17" customFormat="1" ht="14.5" x14ac:dyDescent="0.35"/>
    <row r="34" spans="1:22" s="17" customFormat="1" ht="14.5" x14ac:dyDescent="0.35"/>
    <row r="35" spans="1:22" s="17" customFormat="1" ht="14.5" x14ac:dyDescent="0.35"/>
    <row r="36" spans="1:22" s="17" customFormat="1" ht="12" customHeight="1" x14ac:dyDescent="0.35">
      <c r="A36" s="22" t="s">
        <v>21</v>
      </c>
      <c r="L36" s="22" t="s">
        <v>21</v>
      </c>
    </row>
    <row r="37" spans="1:22" s="17" customFormat="1" ht="14.15" customHeight="1" x14ac:dyDescent="0.35">
      <c r="A37" s="22" t="s">
        <v>22</v>
      </c>
      <c r="J37" s="267" t="s">
        <v>215</v>
      </c>
      <c r="K37" s="267"/>
      <c r="L37" s="22" t="s">
        <v>22</v>
      </c>
      <c r="U37" s="267" t="s">
        <v>215</v>
      </c>
      <c r="V37" s="267"/>
    </row>
    <row r="38" spans="1:22" s="17" customFormat="1" ht="67.5" customHeight="1" x14ac:dyDescent="0.35">
      <c r="A38" s="46"/>
      <c r="B38" s="175"/>
      <c r="C38" s="175"/>
      <c r="D38" s="175"/>
      <c r="E38" s="175"/>
      <c r="F38" s="175"/>
      <c r="G38" s="175"/>
      <c r="H38" s="175"/>
      <c r="I38" s="175"/>
      <c r="J38" s="175"/>
      <c r="K38" s="175"/>
    </row>
    <row r="39" spans="1:22" s="17" customFormat="1" ht="22.9" customHeight="1" x14ac:dyDescent="0.35">
      <c r="B39" s="175"/>
      <c r="C39" s="175"/>
      <c r="D39" s="175"/>
      <c r="E39" s="175"/>
      <c r="F39" s="175"/>
      <c r="G39" s="175"/>
      <c r="H39" s="175"/>
      <c r="I39" s="175"/>
      <c r="J39" s="175"/>
      <c r="K39" s="175"/>
    </row>
    <row r="40" spans="1:22" s="17" customFormat="1" ht="21.4" customHeight="1" x14ac:dyDescent="0.35">
      <c r="B40" s="175"/>
      <c r="C40" s="175"/>
      <c r="D40" s="175"/>
      <c r="E40" s="175"/>
      <c r="F40" s="175"/>
      <c r="G40" s="175"/>
      <c r="H40" s="175"/>
      <c r="I40" s="175"/>
      <c r="J40" s="175"/>
      <c r="K40" s="175"/>
    </row>
    <row r="41" spans="1:22" s="17" customFormat="1" ht="32.65" customHeight="1" x14ac:dyDescent="0.35">
      <c r="B41" s="175"/>
      <c r="C41" s="175"/>
      <c r="D41" s="175"/>
      <c r="E41" s="175"/>
      <c r="F41" s="175"/>
      <c r="G41" s="175"/>
      <c r="H41" s="175"/>
      <c r="I41" s="175"/>
      <c r="J41" s="175"/>
      <c r="K41" s="175"/>
    </row>
    <row r="42" spans="1:22" s="17" customFormat="1" ht="31.5" customHeight="1" x14ac:dyDescent="0.35">
      <c r="B42" s="175"/>
      <c r="C42" s="175"/>
      <c r="D42" s="175"/>
      <c r="E42" s="175"/>
      <c r="F42" s="175"/>
      <c r="G42" s="175"/>
      <c r="H42" s="175"/>
      <c r="I42" s="175"/>
      <c r="J42" s="175"/>
      <c r="K42" s="175"/>
    </row>
    <row r="43" spans="1:22" s="17" customFormat="1" ht="14.5" x14ac:dyDescent="0.35"/>
    <row r="44" spans="1:22" s="17" customFormat="1" ht="14.5" x14ac:dyDescent="0.35"/>
    <row r="45" spans="1:22" s="17" customFormat="1" ht="14.5" x14ac:dyDescent="0.35"/>
  </sheetData>
  <mergeCells count="36">
    <mergeCell ref="Q18:R18"/>
    <mergeCell ref="S18:T18"/>
    <mergeCell ref="J37:K37"/>
    <mergeCell ref="U37:V37"/>
    <mergeCell ref="B14:K14"/>
    <mergeCell ref="M14:V14"/>
    <mergeCell ref="B15:K15"/>
    <mergeCell ref="M15:V15"/>
    <mergeCell ref="B18:C18"/>
    <mergeCell ref="D18:E18"/>
    <mergeCell ref="F18:G18"/>
    <mergeCell ref="H18:I18"/>
    <mergeCell ref="M18:N18"/>
    <mergeCell ref="O18:P18"/>
    <mergeCell ref="B11:K11"/>
    <mergeCell ref="M11:V11"/>
    <mergeCell ref="B12:K12"/>
    <mergeCell ref="M12:V12"/>
    <mergeCell ref="B13:K13"/>
    <mergeCell ref="M13:V13"/>
    <mergeCell ref="U4:V4"/>
    <mergeCell ref="J1:K1"/>
    <mergeCell ref="U1:V1"/>
    <mergeCell ref="A2:K2"/>
    <mergeCell ref="L2:V2"/>
    <mergeCell ref="A4:A5"/>
    <mergeCell ref="B4:C4"/>
    <mergeCell ref="D4:E4"/>
    <mergeCell ref="F4:G4"/>
    <mergeCell ref="H4:I4"/>
    <mergeCell ref="J4:K4"/>
    <mergeCell ref="L4:L5"/>
    <mergeCell ref="M4:N4"/>
    <mergeCell ref="O4:P4"/>
    <mergeCell ref="Q4:R4"/>
    <mergeCell ref="S4:T4"/>
  </mergeCells>
  <hyperlinks>
    <hyperlink ref="J1" location="Inhalt_SVB!A1" display="Zurück zur Übersicht"/>
    <hyperlink ref="U1" location="Inhalt_SVB!A1" display="Zurück zur Übersicht"/>
    <hyperlink ref="U37" location="Inhalt_SVB!A1" display="Zurück zur Übersicht"/>
    <hyperlink ref="J37" location="Inhalt_SVB!A1" display="Zurück zur Übersicht"/>
  </hyperlinks>
  <pageMargins left="0.51181102362204722" right="0.51181102362204722" top="0.78740157480314965" bottom="0.78740157480314965" header="0.31496062992125984" footer="0.31496062992125984"/>
  <pageSetup paperSize="9" orientation="portrait" horizont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V45"/>
  <sheetViews>
    <sheetView showGridLines="0" view="pageLayout" zoomScale="80" zoomScaleNormal="100" zoomScalePageLayoutView="80" workbookViewId="0">
      <selection activeCell="A2" sqref="A2:K2"/>
    </sheetView>
  </sheetViews>
  <sheetFormatPr baseColWidth="10" defaultColWidth="11.453125" defaultRowHeight="14" x14ac:dyDescent="0.3"/>
  <cols>
    <col min="1" max="1" width="9.81640625" style="30" customWidth="1"/>
    <col min="2" max="10" width="7.7265625" style="30" customWidth="1"/>
    <col min="11" max="11" width="9.1796875" style="30" customWidth="1"/>
    <col min="12" max="12" width="9.81640625" style="30" customWidth="1"/>
    <col min="13" max="20" width="7.54296875" style="30" customWidth="1"/>
    <col min="21" max="21" width="8.7265625" style="30" customWidth="1"/>
    <col min="22" max="22" width="9" style="30" customWidth="1"/>
    <col min="23" max="16384" width="11.453125" style="30"/>
  </cols>
  <sheetData>
    <row r="1" spans="1:22" x14ac:dyDescent="0.3">
      <c r="J1" s="267" t="s">
        <v>215</v>
      </c>
      <c r="K1" s="267"/>
      <c r="U1" s="267" t="s">
        <v>215</v>
      </c>
      <c r="V1" s="267"/>
    </row>
    <row r="2" spans="1:22" ht="24.75" customHeight="1" x14ac:dyDescent="0.3">
      <c r="A2" s="277" t="s">
        <v>219</v>
      </c>
      <c r="B2" s="277"/>
      <c r="C2" s="277"/>
      <c r="D2" s="277"/>
      <c r="E2" s="277"/>
      <c r="F2" s="277"/>
      <c r="G2" s="277"/>
      <c r="H2" s="277"/>
      <c r="I2" s="277"/>
      <c r="J2" s="277"/>
      <c r="K2" s="277"/>
      <c r="L2" s="277" t="s">
        <v>223</v>
      </c>
      <c r="M2" s="277"/>
      <c r="N2" s="277"/>
      <c r="O2" s="277"/>
      <c r="P2" s="277"/>
      <c r="Q2" s="277"/>
      <c r="R2" s="277"/>
      <c r="S2" s="277"/>
      <c r="T2" s="277"/>
      <c r="U2" s="277"/>
      <c r="V2" s="277"/>
    </row>
    <row r="3" spans="1:22" x14ac:dyDescent="0.3">
      <c r="A3" s="31"/>
      <c r="B3" s="32"/>
      <c r="C3" s="32"/>
      <c r="D3" s="32"/>
      <c r="E3" s="32"/>
      <c r="F3" s="32"/>
      <c r="G3" s="32"/>
      <c r="H3" s="32"/>
      <c r="I3" s="32"/>
      <c r="L3" s="31"/>
      <c r="M3" s="32"/>
      <c r="N3" s="32"/>
      <c r="O3" s="32"/>
      <c r="P3" s="32"/>
      <c r="Q3" s="32"/>
      <c r="R3" s="32"/>
      <c r="S3" s="32"/>
      <c r="T3" s="32"/>
    </row>
    <row r="4" spans="1:22" ht="37.15" customHeight="1" x14ac:dyDescent="0.3">
      <c r="A4" s="274"/>
      <c r="B4" s="249" t="s">
        <v>45</v>
      </c>
      <c r="C4" s="276"/>
      <c r="D4" s="249" t="s">
        <v>46</v>
      </c>
      <c r="E4" s="276"/>
      <c r="F4" s="249" t="s">
        <v>47</v>
      </c>
      <c r="G4" s="276"/>
      <c r="H4" s="249" t="s">
        <v>48</v>
      </c>
      <c r="I4" s="276"/>
      <c r="J4" s="249" t="s">
        <v>49</v>
      </c>
      <c r="K4" s="276"/>
      <c r="L4" s="274"/>
      <c r="M4" s="249" t="s">
        <v>45</v>
      </c>
      <c r="N4" s="276"/>
      <c r="O4" s="249" t="s">
        <v>46</v>
      </c>
      <c r="P4" s="276"/>
      <c r="Q4" s="249" t="s">
        <v>47</v>
      </c>
      <c r="R4" s="276"/>
      <c r="S4" s="249" t="s">
        <v>48</v>
      </c>
      <c r="T4" s="276"/>
      <c r="U4" s="249" t="s">
        <v>49</v>
      </c>
      <c r="V4" s="276"/>
    </row>
    <row r="5" spans="1:22" x14ac:dyDescent="0.3">
      <c r="A5" s="275"/>
      <c r="B5" s="33" t="s">
        <v>42</v>
      </c>
      <c r="C5" s="33" t="s">
        <v>43</v>
      </c>
      <c r="D5" s="34" t="s">
        <v>42</v>
      </c>
      <c r="E5" s="34" t="s">
        <v>43</v>
      </c>
      <c r="F5" s="35" t="s">
        <v>42</v>
      </c>
      <c r="G5" s="35" t="s">
        <v>43</v>
      </c>
      <c r="H5" s="36" t="s">
        <v>42</v>
      </c>
      <c r="I5" s="36" t="s">
        <v>43</v>
      </c>
      <c r="J5" s="36" t="s">
        <v>42</v>
      </c>
      <c r="K5" s="36" t="s">
        <v>43</v>
      </c>
      <c r="L5" s="275"/>
      <c r="M5" s="33" t="s">
        <v>42</v>
      </c>
      <c r="N5" s="33" t="s">
        <v>43</v>
      </c>
      <c r="O5" s="34" t="s">
        <v>42</v>
      </c>
      <c r="P5" s="34" t="s">
        <v>43</v>
      </c>
      <c r="Q5" s="35" t="s">
        <v>42</v>
      </c>
      <c r="R5" s="35" t="s">
        <v>43</v>
      </c>
      <c r="S5" s="36" t="s">
        <v>42</v>
      </c>
      <c r="T5" s="36" t="s">
        <v>43</v>
      </c>
      <c r="U5" s="36" t="s">
        <v>42</v>
      </c>
      <c r="V5" s="36" t="s">
        <v>43</v>
      </c>
    </row>
    <row r="6" spans="1:22" x14ac:dyDescent="0.3">
      <c r="A6" s="37" t="s">
        <v>8</v>
      </c>
      <c r="B6" s="6">
        <v>5587</v>
      </c>
      <c r="C6" s="6">
        <v>5133</v>
      </c>
      <c r="D6" s="6">
        <v>34154</v>
      </c>
      <c r="E6" s="6">
        <v>33380</v>
      </c>
      <c r="F6" s="6">
        <v>9697</v>
      </c>
      <c r="G6" s="6">
        <v>6670</v>
      </c>
      <c r="H6" s="6">
        <v>4923</v>
      </c>
      <c r="I6" s="6">
        <v>4076</v>
      </c>
      <c r="J6" s="6">
        <v>54361</v>
      </c>
      <c r="K6" s="6">
        <v>49259</v>
      </c>
      <c r="L6" s="37" t="s">
        <v>8</v>
      </c>
      <c r="M6" s="6">
        <v>121564</v>
      </c>
      <c r="N6" s="6">
        <v>101561</v>
      </c>
      <c r="O6" s="6">
        <v>644135</v>
      </c>
      <c r="P6" s="6">
        <v>612789</v>
      </c>
      <c r="Q6" s="6">
        <v>202469</v>
      </c>
      <c r="R6" s="6">
        <v>154284</v>
      </c>
      <c r="S6" s="6">
        <v>95383</v>
      </c>
      <c r="T6" s="6">
        <v>83291</v>
      </c>
      <c r="U6" s="6">
        <v>1063551</v>
      </c>
      <c r="V6" s="6">
        <v>951925</v>
      </c>
    </row>
    <row r="7" spans="1:22" x14ac:dyDescent="0.3">
      <c r="A7" s="37" t="s">
        <v>30</v>
      </c>
      <c r="B7" s="6">
        <v>1651</v>
      </c>
      <c r="C7" s="6">
        <v>1131</v>
      </c>
      <c r="D7" s="6">
        <v>2387</v>
      </c>
      <c r="E7" s="6">
        <v>1873</v>
      </c>
      <c r="F7" s="6">
        <v>672</v>
      </c>
      <c r="G7" s="6">
        <v>630</v>
      </c>
      <c r="H7" s="6">
        <v>2059</v>
      </c>
      <c r="I7" s="6">
        <v>1106</v>
      </c>
      <c r="J7" s="6">
        <v>6769</v>
      </c>
      <c r="K7" s="6">
        <v>4740</v>
      </c>
      <c r="L7" s="37" t="s">
        <v>30</v>
      </c>
      <c r="M7" s="6">
        <v>48185</v>
      </c>
      <c r="N7" s="6">
        <v>30027</v>
      </c>
      <c r="O7" s="6">
        <v>62291</v>
      </c>
      <c r="P7" s="6">
        <v>43255</v>
      </c>
      <c r="Q7" s="6">
        <v>22597</v>
      </c>
      <c r="R7" s="6">
        <v>20844</v>
      </c>
      <c r="S7" s="6">
        <v>62391</v>
      </c>
      <c r="T7" s="6">
        <v>34060</v>
      </c>
      <c r="U7" s="6">
        <v>195464</v>
      </c>
      <c r="V7" s="6">
        <v>128186</v>
      </c>
    </row>
    <row r="8" spans="1:22" x14ac:dyDescent="0.3">
      <c r="A8" s="37" t="s">
        <v>50</v>
      </c>
      <c r="B8" s="6">
        <v>7246</v>
      </c>
      <c r="C8" s="6">
        <v>6266</v>
      </c>
      <c r="D8" s="6">
        <v>36556</v>
      </c>
      <c r="E8" s="6">
        <v>35266</v>
      </c>
      <c r="F8" s="6">
        <v>10374</v>
      </c>
      <c r="G8" s="6">
        <v>7302</v>
      </c>
      <c r="H8" s="6">
        <v>6998</v>
      </c>
      <c r="I8" s="6">
        <v>5188</v>
      </c>
      <c r="J8" s="6">
        <v>61174</v>
      </c>
      <c r="K8" s="6">
        <v>54022</v>
      </c>
      <c r="L8" s="37" t="s">
        <v>50</v>
      </c>
      <c r="M8" s="6">
        <v>169893</v>
      </c>
      <c r="N8" s="6">
        <v>131645</v>
      </c>
      <c r="O8" s="6">
        <v>706724</v>
      </c>
      <c r="P8" s="6">
        <v>656248</v>
      </c>
      <c r="Q8" s="6">
        <v>225163</v>
      </c>
      <c r="R8" s="6">
        <v>175176</v>
      </c>
      <c r="S8" s="6">
        <v>158138</v>
      </c>
      <c r="T8" s="6">
        <v>117528</v>
      </c>
      <c r="U8" s="6">
        <v>1259918</v>
      </c>
      <c r="V8" s="6">
        <v>1080597</v>
      </c>
    </row>
    <row r="9" spans="1:22" x14ac:dyDescent="0.3">
      <c r="A9" s="13" t="s">
        <v>21</v>
      </c>
      <c r="B9" s="38"/>
      <c r="C9" s="38"/>
      <c r="D9" s="38"/>
      <c r="E9" s="13"/>
      <c r="F9" s="13"/>
      <c r="G9" s="13"/>
      <c r="H9" s="13"/>
      <c r="I9" s="13"/>
      <c r="L9" s="13" t="s">
        <v>21</v>
      </c>
      <c r="M9" s="38"/>
      <c r="N9" s="38"/>
      <c r="O9" s="38"/>
      <c r="P9" s="13"/>
      <c r="Q9" s="13"/>
      <c r="R9" s="13"/>
      <c r="S9" s="13"/>
      <c r="T9" s="13"/>
    </row>
    <row r="10" spans="1:22" x14ac:dyDescent="0.3">
      <c r="A10" s="14" t="s">
        <v>22</v>
      </c>
      <c r="L10" s="14" t="s">
        <v>22</v>
      </c>
    </row>
    <row r="11" spans="1:22" ht="67.5" customHeight="1" x14ac:dyDescent="0.3">
      <c r="A11" s="39" t="s">
        <v>51</v>
      </c>
      <c r="B11" s="278" t="s">
        <v>52</v>
      </c>
      <c r="C11" s="278"/>
      <c r="D11" s="278"/>
      <c r="E11" s="278"/>
      <c r="F11" s="278"/>
      <c r="G11" s="278"/>
      <c r="H11" s="278"/>
      <c r="I11" s="278"/>
      <c r="J11" s="278"/>
      <c r="K11" s="278"/>
      <c r="L11" s="39" t="s">
        <v>51</v>
      </c>
      <c r="M11" s="278" t="s">
        <v>52</v>
      </c>
      <c r="N11" s="278"/>
      <c r="O11" s="278"/>
      <c r="P11" s="278"/>
      <c r="Q11" s="278"/>
      <c r="R11" s="278"/>
      <c r="S11" s="278"/>
      <c r="T11" s="278"/>
      <c r="U11" s="278"/>
      <c r="V11" s="278"/>
    </row>
    <row r="12" spans="1:22" ht="23.15" customHeight="1" x14ac:dyDescent="0.3">
      <c r="B12" s="278" t="s">
        <v>53</v>
      </c>
      <c r="C12" s="278"/>
      <c r="D12" s="278"/>
      <c r="E12" s="278"/>
      <c r="F12" s="278"/>
      <c r="G12" s="278"/>
      <c r="H12" s="278"/>
      <c r="I12" s="278"/>
      <c r="J12" s="278"/>
      <c r="K12" s="278"/>
      <c r="M12" s="278" t="s">
        <v>53</v>
      </c>
      <c r="N12" s="278"/>
      <c r="O12" s="278"/>
      <c r="P12" s="278"/>
      <c r="Q12" s="278"/>
      <c r="R12" s="278"/>
      <c r="S12" s="278"/>
      <c r="T12" s="278"/>
      <c r="U12" s="278"/>
      <c r="V12" s="278"/>
    </row>
    <row r="13" spans="1:22" ht="21.4" customHeight="1" x14ac:dyDescent="0.3">
      <c r="B13" s="278" t="s">
        <v>54</v>
      </c>
      <c r="C13" s="278"/>
      <c r="D13" s="278"/>
      <c r="E13" s="278"/>
      <c r="F13" s="278"/>
      <c r="G13" s="278"/>
      <c r="H13" s="278"/>
      <c r="I13" s="278"/>
      <c r="J13" s="278"/>
      <c r="K13" s="278"/>
      <c r="M13" s="278" t="s">
        <v>54</v>
      </c>
      <c r="N13" s="278"/>
      <c r="O13" s="278"/>
      <c r="P13" s="278"/>
      <c r="Q13" s="278"/>
      <c r="R13" s="278"/>
      <c r="S13" s="278"/>
      <c r="T13" s="278"/>
      <c r="U13" s="278"/>
      <c r="V13" s="278"/>
    </row>
    <row r="14" spans="1:22" ht="32.15" customHeight="1" x14ac:dyDescent="0.3">
      <c r="B14" s="278" t="s">
        <v>55</v>
      </c>
      <c r="C14" s="278"/>
      <c r="D14" s="278"/>
      <c r="E14" s="278"/>
      <c r="F14" s="278"/>
      <c r="G14" s="278"/>
      <c r="H14" s="278"/>
      <c r="I14" s="278"/>
      <c r="J14" s="278"/>
      <c r="K14" s="278"/>
      <c r="M14" s="278" t="s">
        <v>55</v>
      </c>
      <c r="N14" s="278"/>
      <c r="O14" s="278"/>
      <c r="P14" s="278"/>
      <c r="Q14" s="278"/>
      <c r="R14" s="278"/>
      <c r="S14" s="278"/>
      <c r="T14" s="278"/>
      <c r="U14" s="278"/>
      <c r="V14" s="278"/>
    </row>
    <row r="15" spans="1:22" ht="32.5" customHeight="1" x14ac:dyDescent="0.3">
      <c r="B15" s="278" t="s">
        <v>56</v>
      </c>
      <c r="C15" s="278"/>
      <c r="D15" s="278"/>
      <c r="E15" s="278"/>
      <c r="F15" s="278"/>
      <c r="G15" s="278"/>
      <c r="H15" s="278"/>
      <c r="I15" s="278"/>
      <c r="J15" s="278"/>
      <c r="K15" s="278"/>
      <c r="M15" s="278" t="s">
        <v>56</v>
      </c>
      <c r="N15" s="278"/>
      <c r="O15" s="278"/>
      <c r="P15" s="278"/>
      <c r="Q15" s="278"/>
      <c r="R15" s="278"/>
      <c r="S15" s="278"/>
      <c r="T15" s="278"/>
      <c r="U15" s="278"/>
      <c r="V15" s="278"/>
    </row>
    <row r="17" spans="1:20" s="17" customFormat="1" ht="14.5" x14ac:dyDescent="0.35"/>
    <row r="18" spans="1:20" s="17" customFormat="1" ht="24.75" customHeight="1" x14ac:dyDescent="0.35">
      <c r="A18" s="40"/>
      <c r="B18" s="272" t="s">
        <v>45</v>
      </c>
      <c r="C18" s="273"/>
      <c r="D18" s="270" t="s">
        <v>57</v>
      </c>
      <c r="E18" s="271"/>
      <c r="F18" s="270" t="s">
        <v>58</v>
      </c>
      <c r="G18" s="271"/>
      <c r="H18" s="270" t="s">
        <v>59</v>
      </c>
      <c r="I18" s="271"/>
      <c r="L18" s="40"/>
      <c r="M18" s="272" t="s">
        <v>45</v>
      </c>
      <c r="N18" s="273"/>
      <c r="O18" s="270" t="s">
        <v>57</v>
      </c>
      <c r="P18" s="271"/>
      <c r="Q18" s="270" t="s">
        <v>58</v>
      </c>
      <c r="R18" s="271"/>
      <c r="S18" s="270" t="s">
        <v>59</v>
      </c>
      <c r="T18" s="271"/>
    </row>
    <row r="19" spans="1:20" s="17" customFormat="1" ht="14.5" x14ac:dyDescent="0.35">
      <c r="A19" s="27"/>
      <c r="B19" s="41" t="s">
        <v>42</v>
      </c>
      <c r="C19" s="41" t="s">
        <v>43</v>
      </c>
      <c r="D19" s="42" t="s">
        <v>42</v>
      </c>
      <c r="E19" s="42" t="s">
        <v>43</v>
      </c>
      <c r="F19" s="43" t="s">
        <v>42</v>
      </c>
      <c r="G19" s="43" t="s">
        <v>43</v>
      </c>
      <c r="H19" s="44" t="s">
        <v>42</v>
      </c>
      <c r="I19" s="44" t="s">
        <v>43</v>
      </c>
      <c r="L19" s="27"/>
      <c r="M19" s="41" t="s">
        <v>42</v>
      </c>
      <c r="N19" s="41" t="s">
        <v>43</v>
      </c>
      <c r="O19" s="42" t="s">
        <v>42</v>
      </c>
      <c r="P19" s="42" t="s">
        <v>43</v>
      </c>
      <c r="Q19" s="43" t="s">
        <v>42</v>
      </c>
      <c r="R19" s="43" t="s">
        <v>43</v>
      </c>
      <c r="S19" s="44" t="s">
        <v>42</v>
      </c>
      <c r="T19" s="44" t="s">
        <v>43</v>
      </c>
    </row>
    <row r="20" spans="1:20" s="17" customFormat="1" ht="14.5" x14ac:dyDescent="0.35">
      <c r="A20" s="45" t="s">
        <v>8</v>
      </c>
      <c r="B20" s="21">
        <v>5587</v>
      </c>
      <c r="C20" s="21">
        <v>5133</v>
      </c>
      <c r="D20" s="21">
        <v>34154</v>
      </c>
      <c r="E20" s="21">
        <v>33380</v>
      </c>
      <c r="F20" s="21">
        <v>9697</v>
      </c>
      <c r="G20" s="21">
        <v>6670</v>
      </c>
      <c r="H20" s="21">
        <v>4923</v>
      </c>
      <c r="I20" s="21">
        <v>4076</v>
      </c>
      <c r="L20" s="45" t="s">
        <v>8</v>
      </c>
      <c r="M20" s="21">
        <v>121564</v>
      </c>
      <c r="N20" s="21">
        <v>101561</v>
      </c>
      <c r="O20" s="21">
        <v>644135</v>
      </c>
      <c r="P20" s="21">
        <v>612789</v>
      </c>
      <c r="Q20" s="21">
        <v>202469</v>
      </c>
      <c r="R20" s="21">
        <v>154284</v>
      </c>
      <c r="S20" s="21">
        <v>95383</v>
      </c>
      <c r="T20" s="21">
        <v>83291</v>
      </c>
    </row>
    <row r="21" spans="1:20" s="17" customFormat="1" ht="14.5" x14ac:dyDescent="0.35">
      <c r="A21" s="45" t="s">
        <v>30</v>
      </c>
      <c r="B21" s="21">
        <v>1651</v>
      </c>
      <c r="C21" s="21">
        <v>1131</v>
      </c>
      <c r="D21" s="21">
        <v>2387</v>
      </c>
      <c r="E21" s="21">
        <v>1873</v>
      </c>
      <c r="F21" s="21">
        <v>672</v>
      </c>
      <c r="G21" s="21">
        <v>630</v>
      </c>
      <c r="H21" s="21">
        <v>2059</v>
      </c>
      <c r="I21" s="21">
        <v>1106</v>
      </c>
      <c r="L21" s="45" t="s">
        <v>30</v>
      </c>
      <c r="M21" s="21">
        <v>48185</v>
      </c>
      <c r="N21" s="21">
        <v>30027</v>
      </c>
      <c r="O21" s="21">
        <v>62291</v>
      </c>
      <c r="P21" s="21">
        <v>43255</v>
      </c>
      <c r="Q21" s="21">
        <v>22597</v>
      </c>
      <c r="R21" s="21">
        <v>20844</v>
      </c>
      <c r="S21" s="21">
        <v>62391</v>
      </c>
      <c r="T21" s="21">
        <v>34060</v>
      </c>
    </row>
    <row r="22" spans="1:20" s="17" customFormat="1" ht="14.5" x14ac:dyDescent="0.35"/>
    <row r="23" spans="1:20" s="17" customFormat="1" ht="14.5" x14ac:dyDescent="0.35"/>
    <row r="24" spans="1:20" s="17" customFormat="1" ht="14.5" x14ac:dyDescent="0.35"/>
    <row r="25" spans="1:20" s="17" customFormat="1" ht="14.5" x14ac:dyDescent="0.35"/>
    <row r="26" spans="1:20" s="17" customFormat="1" ht="14.5" x14ac:dyDescent="0.35"/>
    <row r="27" spans="1:20" s="17" customFormat="1" ht="14.5" x14ac:dyDescent="0.35"/>
    <row r="28" spans="1:20" s="17" customFormat="1" ht="14.5" x14ac:dyDescent="0.35"/>
    <row r="29" spans="1:20" s="17" customFormat="1" ht="14.5" x14ac:dyDescent="0.35"/>
    <row r="30" spans="1:20" s="17" customFormat="1" ht="14.5" x14ac:dyDescent="0.35"/>
    <row r="31" spans="1:20" s="17" customFormat="1" ht="14.5" x14ac:dyDescent="0.35"/>
    <row r="32" spans="1:20" s="17" customFormat="1" ht="14.5" x14ac:dyDescent="0.35"/>
    <row r="33" spans="1:22" s="17" customFormat="1" ht="14.5" x14ac:dyDescent="0.35"/>
    <row r="34" spans="1:22" s="17" customFormat="1" ht="14.5" x14ac:dyDescent="0.35"/>
    <row r="35" spans="1:22" s="17" customFormat="1" ht="14.5" x14ac:dyDescent="0.35"/>
    <row r="36" spans="1:22" s="17" customFormat="1" ht="14.5" x14ac:dyDescent="0.35">
      <c r="A36" s="22" t="s">
        <v>21</v>
      </c>
      <c r="L36" s="22" t="s">
        <v>21</v>
      </c>
    </row>
    <row r="37" spans="1:22" s="17" customFormat="1" ht="14.5" x14ac:dyDescent="0.35">
      <c r="A37" s="14" t="s">
        <v>22</v>
      </c>
      <c r="J37" s="267" t="s">
        <v>215</v>
      </c>
      <c r="K37" s="267"/>
      <c r="L37" s="14" t="s">
        <v>22</v>
      </c>
      <c r="U37" s="267" t="s">
        <v>215</v>
      </c>
      <c r="V37" s="267"/>
    </row>
    <row r="38" spans="1:22" s="17" customFormat="1" ht="67.5" customHeight="1" x14ac:dyDescent="0.35">
      <c r="A38" s="46"/>
      <c r="B38" s="158"/>
      <c r="C38" s="158"/>
      <c r="D38" s="158"/>
      <c r="E38" s="158"/>
      <c r="F38" s="158"/>
      <c r="G38" s="158"/>
      <c r="H38" s="158"/>
      <c r="I38" s="158"/>
      <c r="J38" s="158"/>
      <c r="K38" s="158"/>
    </row>
    <row r="39" spans="1:22" s="17" customFormat="1" ht="22.9" customHeight="1" x14ac:dyDescent="0.35">
      <c r="B39" s="158"/>
      <c r="C39" s="158"/>
      <c r="D39" s="158"/>
      <c r="E39" s="158"/>
      <c r="F39" s="158"/>
      <c r="G39" s="158"/>
      <c r="H39" s="158"/>
      <c r="I39" s="158"/>
      <c r="J39" s="158"/>
      <c r="K39" s="158"/>
    </row>
    <row r="40" spans="1:22" s="17" customFormat="1" ht="21.4" customHeight="1" x14ac:dyDescent="0.35">
      <c r="B40" s="158"/>
      <c r="C40" s="158"/>
      <c r="D40" s="158"/>
      <c r="E40" s="158"/>
      <c r="F40" s="158"/>
      <c r="G40" s="158"/>
      <c r="H40" s="158"/>
      <c r="I40" s="158"/>
      <c r="J40" s="158"/>
      <c r="K40" s="158"/>
    </row>
    <row r="41" spans="1:22" s="17" customFormat="1" ht="32.65" customHeight="1" x14ac:dyDescent="0.35">
      <c r="B41" s="158"/>
      <c r="C41" s="158"/>
      <c r="D41" s="158"/>
      <c r="E41" s="158"/>
      <c r="F41" s="158"/>
      <c r="G41" s="158"/>
      <c r="H41" s="158"/>
      <c r="I41" s="158"/>
      <c r="J41" s="158"/>
      <c r="K41" s="158"/>
    </row>
    <row r="42" spans="1:22" s="17" customFormat="1" ht="31.5" customHeight="1" x14ac:dyDescent="0.35">
      <c r="B42" s="158"/>
      <c r="C42" s="158"/>
      <c r="D42" s="158"/>
      <c r="E42" s="158"/>
      <c r="F42" s="158"/>
      <c r="G42" s="158"/>
      <c r="H42" s="158"/>
      <c r="I42" s="158"/>
      <c r="J42" s="158"/>
      <c r="K42" s="158"/>
    </row>
    <row r="43" spans="1:22" s="17" customFormat="1" ht="14.5" x14ac:dyDescent="0.35"/>
    <row r="44" spans="1:22" s="17" customFormat="1" ht="14.5" x14ac:dyDescent="0.35"/>
    <row r="45" spans="1:22" s="17" customFormat="1" ht="14.5" x14ac:dyDescent="0.35"/>
  </sheetData>
  <mergeCells count="36">
    <mergeCell ref="Q18:R18"/>
    <mergeCell ref="S18:T18"/>
    <mergeCell ref="J37:K37"/>
    <mergeCell ref="U37:V37"/>
    <mergeCell ref="B14:K14"/>
    <mergeCell ref="M14:V14"/>
    <mergeCell ref="B15:K15"/>
    <mergeCell ref="M15:V15"/>
    <mergeCell ref="B18:C18"/>
    <mergeCell ref="D18:E18"/>
    <mergeCell ref="F18:G18"/>
    <mergeCell ref="H18:I18"/>
    <mergeCell ref="M18:N18"/>
    <mergeCell ref="O18:P18"/>
    <mergeCell ref="B11:K11"/>
    <mergeCell ref="M11:V11"/>
    <mergeCell ref="B12:K12"/>
    <mergeCell ref="M12:V12"/>
    <mergeCell ref="B13:K13"/>
    <mergeCell ref="M13:V13"/>
    <mergeCell ref="U4:V4"/>
    <mergeCell ref="J1:K1"/>
    <mergeCell ref="U1:V1"/>
    <mergeCell ref="A2:K2"/>
    <mergeCell ref="L2:V2"/>
    <mergeCell ref="A4:A5"/>
    <mergeCell ref="B4:C4"/>
    <mergeCell ref="D4:E4"/>
    <mergeCell ref="F4:G4"/>
    <mergeCell ref="H4:I4"/>
    <mergeCell ref="J4:K4"/>
    <mergeCell ref="L4:L5"/>
    <mergeCell ref="M4:N4"/>
    <mergeCell ref="O4:P4"/>
    <mergeCell ref="Q4:R4"/>
    <mergeCell ref="S4:T4"/>
  </mergeCells>
  <hyperlinks>
    <hyperlink ref="J1" location="Inhalt_SVB!A1" display="Zurück zur Übersicht"/>
    <hyperlink ref="U1" location="Inhalt_SVB!A1" display="Zurück zur Übersicht"/>
    <hyperlink ref="U37" location="Inhalt_SVB!A1" display="Zurück zur Übersicht"/>
    <hyperlink ref="J37" location="Inhalt_SVB!A1" display="Zurück zur Übersicht"/>
  </hyperlinks>
  <pageMargins left="0.51181102362204722" right="0.51181102362204722" top="0.78740157480314965" bottom="0.78740157480314965" header="0.31496062992125984" footer="0.31496062992125984"/>
  <pageSetup paperSize="9" orientation="portrait" horizont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V45"/>
  <sheetViews>
    <sheetView showGridLines="0" view="pageLayout" zoomScale="80" zoomScaleNormal="100" zoomScalePageLayoutView="80" workbookViewId="0">
      <selection activeCell="B13" sqref="B13:K13"/>
    </sheetView>
  </sheetViews>
  <sheetFormatPr baseColWidth="10" defaultColWidth="11.453125" defaultRowHeight="14" x14ac:dyDescent="0.3"/>
  <cols>
    <col min="1" max="1" width="9.81640625" style="30" customWidth="1"/>
    <col min="2" max="11" width="7.7265625" style="30" customWidth="1"/>
    <col min="12" max="12" width="9.81640625" style="30" customWidth="1"/>
    <col min="13" max="20" width="7.54296875" style="30" customWidth="1"/>
    <col min="21" max="22" width="7.7265625" style="30" customWidth="1"/>
    <col min="23" max="16384" width="11.453125" style="30"/>
  </cols>
  <sheetData>
    <row r="1" spans="1:22" x14ac:dyDescent="0.3">
      <c r="J1" s="267" t="s">
        <v>215</v>
      </c>
      <c r="K1" s="267"/>
      <c r="U1" s="267" t="s">
        <v>215</v>
      </c>
      <c r="V1" s="267"/>
    </row>
    <row r="2" spans="1:22" ht="24.75" customHeight="1" x14ac:dyDescent="0.3">
      <c r="A2" s="277" t="s">
        <v>44</v>
      </c>
      <c r="B2" s="277"/>
      <c r="C2" s="277"/>
      <c r="D2" s="277"/>
      <c r="E2" s="277"/>
      <c r="F2" s="277"/>
      <c r="G2" s="277"/>
      <c r="H2" s="277"/>
      <c r="I2" s="277"/>
      <c r="J2" s="277"/>
      <c r="K2" s="277"/>
      <c r="L2" s="277" t="s">
        <v>81</v>
      </c>
      <c r="M2" s="277"/>
      <c r="N2" s="277"/>
      <c r="O2" s="277"/>
      <c r="P2" s="277"/>
      <c r="Q2" s="277"/>
      <c r="R2" s="277"/>
      <c r="S2" s="277"/>
      <c r="T2" s="277"/>
      <c r="U2" s="277"/>
      <c r="V2" s="277"/>
    </row>
    <row r="3" spans="1:22" x14ac:dyDescent="0.3">
      <c r="A3" s="31"/>
      <c r="B3" s="32"/>
      <c r="C3" s="32"/>
      <c r="D3" s="32"/>
      <c r="E3" s="32"/>
      <c r="F3" s="32"/>
      <c r="G3" s="32"/>
      <c r="H3" s="32"/>
      <c r="I3" s="32"/>
      <c r="L3" s="31"/>
      <c r="M3" s="32"/>
      <c r="N3" s="32"/>
      <c r="O3" s="32"/>
      <c r="P3" s="32"/>
      <c r="Q3" s="32"/>
      <c r="R3" s="32"/>
      <c r="S3" s="32"/>
      <c r="T3" s="32"/>
    </row>
    <row r="4" spans="1:22" ht="37.15" customHeight="1" x14ac:dyDescent="0.3">
      <c r="A4" s="274"/>
      <c r="B4" s="249" t="s">
        <v>45</v>
      </c>
      <c r="C4" s="276"/>
      <c r="D4" s="249" t="s">
        <v>46</v>
      </c>
      <c r="E4" s="276"/>
      <c r="F4" s="249" t="s">
        <v>47</v>
      </c>
      <c r="G4" s="276"/>
      <c r="H4" s="249" t="s">
        <v>48</v>
      </c>
      <c r="I4" s="276"/>
      <c r="J4" s="249" t="s">
        <v>49</v>
      </c>
      <c r="K4" s="276"/>
      <c r="L4" s="274"/>
      <c r="M4" s="249" t="s">
        <v>45</v>
      </c>
      <c r="N4" s="276"/>
      <c r="O4" s="249" t="s">
        <v>46</v>
      </c>
      <c r="P4" s="276"/>
      <c r="Q4" s="249" t="s">
        <v>47</v>
      </c>
      <c r="R4" s="276"/>
      <c r="S4" s="249" t="s">
        <v>48</v>
      </c>
      <c r="T4" s="276"/>
      <c r="U4" s="249" t="s">
        <v>49</v>
      </c>
      <c r="V4" s="276"/>
    </row>
    <row r="5" spans="1:22" x14ac:dyDescent="0.3">
      <c r="A5" s="275"/>
      <c r="B5" s="33" t="s">
        <v>42</v>
      </c>
      <c r="C5" s="33" t="s">
        <v>43</v>
      </c>
      <c r="D5" s="34" t="s">
        <v>42</v>
      </c>
      <c r="E5" s="34" t="s">
        <v>43</v>
      </c>
      <c r="F5" s="35" t="s">
        <v>42</v>
      </c>
      <c r="G5" s="35" t="s">
        <v>43</v>
      </c>
      <c r="H5" s="36" t="s">
        <v>42</v>
      </c>
      <c r="I5" s="36" t="s">
        <v>43</v>
      </c>
      <c r="J5" s="36" t="s">
        <v>42</v>
      </c>
      <c r="K5" s="36" t="s">
        <v>43</v>
      </c>
      <c r="L5" s="275"/>
      <c r="M5" s="33" t="s">
        <v>42</v>
      </c>
      <c r="N5" s="33" t="s">
        <v>43</v>
      </c>
      <c r="O5" s="34" t="s">
        <v>42</v>
      </c>
      <c r="P5" s="34" t="s">
        <v>43</v>
      </c>
      <c r="Q5" s="35" t="s">
        <v>42</v>
      </c>
      <c r="R5" s="35" t="s">
        <v>43</v>
      </c>
      <c r="S5" s="36" t="s">
        <v>42</v>
      </c>
      <c r="T5" s="36" t="s">
        <v>43</v>
      </c>
      <c r="U5" s="36" t="s">
        <v>42</v>
      </c>
      <c r="V5" s="36" t="s">
        <v>43</v>
      </c>
    </row>
    <row r="6" spans="1:22" x14ac:dyDescent="0.3">
      <c r="A6" s="37" t="s">
        <v>8</v>
      </c>
      <c r="B6" s="6">
        <v>5483</v>
      </c>
      <c r="C6" s="6">
        <v>5183</v>
      </c>
      <c r="D6" s="6">
        <v>66505</v>
      </c>
      <c r="E6" s="6">
        <v>33762</v>
      </c>
      <c r="F6" s="6">
        <v>9278</v>
      </c>
      <c r="G6" s="6">
        <v>6106</v>
      </c>
      <c r="H6" s="6">
        <v>5264</v>
      </c>
      <c r="I6" s="6">
        <v>4393</v>
      </c>
      <c r="J6" s="6">
        <v>53787</v>
      </c>
      <c r="K6" s="6">
        <v>48425</v>
      </c>
      <c r="L6" s="37" t="s">
        <v>8</v>
      </c>
      <c r="M6" s="6">
        <v>118531</v>
      </c>
      <c r="N6" s="6">
        <v>100529</v>
      </c>
      <c r="O6" s="6">
        <v>637691</v>
      </c>
      <c r="P6" s="6">
        <v>605137</v>
      </c>
      <c r="Q6" s="6">
        <v>192895</v>
      </c>
      <c r="R6" s="6">
        <v>142324</v>
      </c>
      <c r="S6" s="6">
        <v>101485</v>
      </c>
      <c r="T6" s="6">
        <v>89227</v>
      </c>
      <c r="U6" s="6">
        <v>1050602</v>
      </c>
      <c r="V6" s="6">
        <v>937217</v>
      </c>
    </row>
    <row r="7" spans="1:22" x14ac:dyDescent="0.3">
      <c r="A7" s="37" t="s">
        <v>30</v>
      </c>
      <c r="B7" s="6">
        <v>1444</v>
      </c>
      <c r="C7" s="6">
        <v>1006</v>
      </c>
      <c r="D7" s="6">
        <v>3702</v>
      </c>
      <c r="E7" s="6">
        <v>2072</v>
      </c>
      <c r="F7" s="6">
        <v>561</v>
      </c>
      <c r="G7" s="6">
        <v>549</v>
      </c>
      <c r="H7" s="6">
        <v>1910</v>
      </c>
      <c r="I7" s="6">
        <v>1048</v>
      </c>
      <c r="J7" s="6">
        <v>5987</v>
      </c>
      <c r="K7" s="6">
        <v>4233</v>
      </c>
      <c r="L7" s="37" t="s">
        <v>30</v>
      </c>
      <c r="M7" s="6">
        <v>43509</v>
      </c>
      <c r="N7" s="6">
        <v>27980</v>
      </c>
      <c r="O7" s="6">
        <v>57073</v>
      </c>
      <c r="P7" s="6">
        <v>40026</v>
      </c>
      <c r="Q7" s="6">
        <v>20117</v>
      </c>
      <c r="R7" s="6">
        <v>18301</v>
      </c>
      <c r="S7" s="6">
        <v>57681</v>
      </c>
      <c r="T7" s="6">
        <v>32700</v>
      </c>
      <c r="U7" s="6">
        <v>178380</v>
      </c>
      <c r="V7" s="6">
        <v>119007</v>
      </c>
    </row>
    <row r="8" spans="1:22" x14ac:dyDescent="0.3">
      <c r="A8" s="37" t="s">
        <v>50</v>
      </c>
      <c r="B8" s="6">
        <v>6933</v>
      </c>
      <c r="C8" s="6">
        <v>6190</v>
      </c>
      <c r="D8" s="6">
        <v>35851</v>
      </c>
      <c r="E8" s="6">
        <v>34386</v>
      </c>
      <c r="F8" s="6">
        <v>9845</v>
      </c>
      <c r="G8" s="6">
        <v>6657</v>
      </c>
      <c r="H8" s="6">
        <v>7189</v>
      </c>
      <c r="I8" s="6">
        <v>5447</v>
      </c>
      <c r="J8" s="6">
        <v>59818</v>
      </c>
      <c r="K8" s="6">
        <v>52680</v>
      </c>
      <c r="L8" s="37" t="s">
        <v>50</v>
      </c>
      <c r="M8" s="6">
        <v>162185</v>
      </c>
      <c r="N8" s="6">
        <v>128582</v>
      </c>
      <c r="O8" s="6">
        <v>695043</v>
      </c>
      <c r="P8" s="6">
        <v>645349</v>
      </c>
      <c r="Q8" s="6">
        <v>213104</v>
      </c>
      <c r="R8" s="6">
        <v>160669</v>
      </c>
      <c r="S8" s="6">
        <v>159553</v>
      </c>
      <c r="T8" s="6">
        <v>122119</v>
      </c>
      <c r="U8" s="6">
        <v>1229885</v>
      </c>
      <c r="V8" s="6">
        <v>1056719</v>
      </c>
    </row>
    <row r="9" spans="1:22" x14ac:dyDescent="0.3">
      <c r="A9" s="13" t="s">
        <v>21</v>
      </c>
      <c r="B9" s="38"/>
      <c r="C9" s="38"/>
      <c r="D9" s="38"/>
      <c r="E9" s="13"/>
      <c r="F9" s="13"/>
      <c r="G9" s="13"/>
      <c r="H9" s="13"/>
      <c r="I9" s="13"/>
      <c r="L9" s="13" t="s">
        <v>21</v>
      </c>
      <c r="M9" s="38"/>
      <c r="N9" s="38"/>
      <c r="O9" s="38"/>
      <c r="P9" s="13"/>
      <c r="Q9" s="13"/>
      <c r="R9" s="13"/>
      <c r="S9" s="13"/>
      <c r="T9" s="13"/>
    </row>
    <row r="10" spans="1:22" x14ac:dyDescent="0.3">
      <c r="A10" s="14" t="s">
        <v>22</v>
      </c>
      <c r="L10" s="14" t="s">
        <v>22</v>
      </c>
    </row>
    <row r="11" spans="1:22" ht="67.5" customHeight="1" x14ac:dyDescent="0.3">
      <c r="A11" s="39" t="s">
        <v>51</v>
      </c>
      <c r="B11" s="278" t="s">
        <v>52</v>
      </c>
      <c r="C11" s="278"/>
      <c r="D11" s="278"/>
      <c r="E11" s="278"/>
      <c r="F11" s="278"/>
      <c r="G11" s="278"/>
      <c r="H11" s="278"/>
      <c r="I11" s="278"/>
      <c r="J11" s="278"/>
      <c r="K11" s="278"/>
      <c r="L11" s="39" t="s">
        <v>51</v>
      </c>
      <c r="M11" s="278" t="s">
        <v>52</v>
      </c>
      <c r="N11" s="278"/>
      <c r="O11" s="278"/>
      <c r="P11" s="278"/>
      <c r="Q11" s="278"/>
      <c r="R11" s="278"/>
      <c r="S11" s="278"/>
      <c r="T11" s="278"/>
      <c r="U11" s="278"/>
      <c r="V11" s="278"/>
    </row>
    <row r="12" spans="1:22" ht="23.15" customHeight="1" x14ac:dyDescent="0.3">
      <c r="B12" s="278" t="s">
        <v>53</v>
      </c>
      <c r="C12" s="278"/>
      <c r="D12" s="278"/>
      <c r="E12" s="278"/>
      <c r="F12" s="278"/>
      <c r="G12" s="278"/>
      <c r="H12" s="278"/>
      <c r="I12" s="278"/>
      <c r="J12" s="278"/>
      <c r="K12" s="278"/>
      <c r="M12" s="278" t="s">
        <v>53</v>
      </c>
      <c r="N12" s="278"/>
      <c r="O12" s="278"/>
      <c r="P12" s="278"/>
      <c r="Q12" s="278"/>
      <c r="R12" s="278"/>
      <c r="S12" s="278"/>
      <c r="T12" s="278"/>
      <c r="U12" s="278"/>
      <c r="V12" s="278"/>
    </row>
    <row r="13" spans="1:22" ht="21.4" customHeight="1" x14ac:dyDescent="0.3">
      <c r="B13" s="278" t="s">
        <v>54</v>
      </c>
      <c r="C13" s="278"/>
      <c r="D13" s="278"/>
      <c r="E13" s="278"/>
      <c r="F13" s="278"/>
      <c r="G13" s="278"/>
      <c r="H13" s="278"/>
      <c r="I13" s="278"/>
      <c r="J13" s="278"/>
      <c r="K13" s="278"/>
      <c r="M13" s="278" t="s">
        <v>54</v>
      </c>
      <c r="N13" s="278"/>
      <c r="O13" s="278"/>
      <c r="P13" s="278"/>
      <c r="Q13" s="278"/>
      <c r="R13" s="278"/>
      <c r="S13" s="278"/>
      <c r="T13" s="278"/>
      <c r="U13" s="278"/>
      <c r="V13" s="278"/>
    </row>
    <row r="14" spans="1:22" ht="32.15" customHeight="1" x14ac:dyDescent="0.3">
      <c r="B14" s="278" t="s">
        <v>55</v>
      </c>
      <c r="C14" s="278"/>
      <c r="D14" s="278"/>
      <c r="E14" s="278"/>
      <c r="F14" s="278"/>
      <c r="G14" s="278"/>
      <c r="H14" s="278"/>
      <c r="I14" s="278"/>
      <c r="J14" s="278"/>
      <c r="K14" s="278"/>
      <c r="M14" s="278" t="s">
        <v>55</v>
      </c>
      <c r="N14" s="278"/>
      <c r="O14" s="278"/>
      <c r="P14" s="278"/>
      <c r="Q14" s="278"/>
      <c r="R14" s="278"/>
      <c r="S14" s="278"/>
      <c r="T14" s="278"/>
      <c r="U14" s="278"/>
      <c r="V14" s="278"/>
    </row>
    <row r="15" spans="1:22" ht="32.5" customHeight="1" x14ac:dyDescent="0.3">
      <c r="B15" s="278" t="s">
        <v>56</v>
      </c>
      <c r="C15" s="278"/>
      <c r="D15" s="278"/>
      <c r="E15" s="278"/>
      <c r="F15" s="278"/>
      <c r="G15" s="278"/>
      <c r="H15" s="278"/>
      <c r="I15" s="278"/>
      <c r="J15" s="278"/>
      <c r="K15" s="278"/>
      <c r="M15" s="278" t="s">
        <v>56</v>
      </c>
      <c r="N15" s="278"/>
      <c r="O15" s="278"/>
      <c r="P15" s="278"/>
      <c r="Q15" s="278"/>
      <c r="R15" s="278"/>
      <c r="S15" s="278"/>
      <c r="T15" s="278"/>
      <c r="U15" s="278"/>
      <c r="V15" s="278"/>
    </row>
    <row r="17" spans="1:20" s="17" customFormat="1" ht="14.5" x14ac:dyDescent="0.35"/>
    <row r="18" spans="1:20" s="17" customFormat="1" ht="24.75" customHeight="1" x14ac:dyDescent="0.35">
      <c r="A18" s="40"/>
      <c r="B18" s="272" t="s">
        <v>45</v>
      </c>
      <c r="C18" s="273"/>
      <c r="D18" s="270" t="s">
        <v>57</v>
      </c>
      <c r="E18" s="271"/>
      <c r="F18" s="270" t="s">
        <v>58</v>
      </c>
      <c r="G18" s="271"/>
      <c r="H18" s="270" t="s">
        <v>59</v>
      </c>
      <c r="I18" s="271"/>
      <c r="L18" s="40"/>
      <c r="M18" s="272" t="s">
        <v>45</v>
      </c>
      <c r="N18" s="273"/>
      <c r="O18" s="270" t="s">
        <v>57</v>
      </c>
      <c r="P18" s="271"/>
      <c r="Q18" s="270" t="s">
        <v>58</v>
      </c>
      <c r="R18" s="271"/>
      <c r="S18" s="270" t="s">
        <v>59</v>
      </c>
      <c r="T18" s="271"/>
    </row>
    <row r="19" spans="1:20" s="17" customFormat="1" ht="14.5" x14ac:dyDescent="0.35">
      <c r="A19" s="27"/>
      <c r="B19" s="41" t="s">
        <v>42</v>
      </c>
      <c r="C19" s="41" t="s">
        <v>43</v>
      </c>
      <c r="D19" s="42" t="s">
        <v>42</v>
      </c>
      <c r="E19" s="42" t="s">
        <v>43</v>
      </c>
      <c r="F19" s="43" t="s">
        <v>42</v>
      </c>
      <c r="G19" s="43" t="s">
        <v>43</v>
      </c>
      <c r="H19" s="44" t="s">
        <v>42</v>
      </c>
      <c r="I19" s="44" t="s">
        <v>43</v>
      </c>
      <c r="L19" s="27"/>
      <c r="M19" s="41" t="s">
        <v>42</v>
      </c>
      <c r="N19" s="41" t="s">
        <v>43</v>
      </c>
      <c r="O19" s="42" t="s">
        <v>42</v>
      </c>
      <c r="P19" s="42" t="s">
        <v>43</v>
      </c>
      <c r="Q19" s="43" t="s">
        <v>42</v>
      </c>
      <c r="R19" s="43" t="s">
        <v>43</v>
      </c>
      <c r="S19" s="44" t="s">
        <v>42</v>
      </c>
      <c r="T19" s="44" t="s">
        <v>43</v>
      </c>
    </row>
    <row r="20" spans="1:20" s="17" customFormat="1" ht="14.5" x14ac:dyDescent="0.35">
      <c r="A20" s="45" t="s">
        <v>8</v>
      </c>
      <c r="B20" s="21">
        <v>5483</v>
      </c>
      <c r="C20" s="21">
        <v>5183</v>
      </c>
      <c r="D20" s="21">
        <v>33762</v>
      </c>
      <c r="E20" s="21">
        <v>32743</v>
      </c>
      <c r="F20" s="21">
        <v>9278</v>
      </c>
      <c r="G20" s="21">
        <v>6106</v>
      </c>
      <c r="H20" s="21">
        <v>5264</v>
      </c>
      <c r="I20" s="21">
        <v>4393</v>
      </c>
      <c r="L20" s="45" t="s">
        <v>8</v>
      </c>
      <c r="M20" s="21">
        <v>118531</v>
      </c>
      <c r="N20" s="21">
        <v>100529</v>
      </c>
      <c r="O20" s="21">
        <v>637691</v>
      </c>
      <c r="P20" s="21">
        <v>605137</v>
      </c>
      <c r="Q20" s="21">
        <v>192895</v>
      </c>
      <c r="R20" s="21">
        <v>142324</v>
      </c>
      <c r="S20" s="21">
        <v>101485</v>
      </c>
      <c r="T20" s="21">
        <v>89227</v>
      </c>
    </row>
    <row r="21" spans="1:20" s="17" customFormat="1" ht="14.5" x14ac:dyDescent="0.35">
      <c r="A21" s="45" t="s">
        <v>30</v>
      </c>
      <c r="B21" s="21">
        <v>1444</v>
      </c>
      <c r="C21" s="21">
        <v>1006</v>
      </c>
      <c r="D21" s="21">
        <v>2072</v>
      </c>
      <c r="E21" s="21">
        <v>1630</v>
      </c>
      <c r="F21" s="21">
        <v>561</v>
      </c>
      <c r="G21" s="21">
        <v>549</v>
      </c>
      <c r="H21" s="21">
        <v>1910</v>
      </c>
      <c r="I21" s="21">
        <v>1048</v>
      </c>
      <c r="L21" s="45" t="s">
        <v>30</v>
      </c>
      <c r="M21" s="21">
        <v>43509</v>
      </c>
      <c r="N21" s="21">
        <v>27980</v>
      </c>
      <c r="O21" s="21">
        <v>57073</v>
      </c>
      <c r="P21" s="21">
        <v>40026</v>
      </c>
      <c r="Q21" s="21">
        <v>20117</v>
      </c>
      <c r="R21" s="21">
        <v>18301</v>
      </c>
      <c r="S21" s="21">
        <v>57681</v>
      </c>
      <c r="T21" s="21">
        <v>32700</v>
      </c>
    </row>
    <row r="22" spans="1:20" s="17" customFormat="1" ht="14.5" x14ac:dyDescent="0.35"/>
    <row r="23" spans="1:20" s="17" customFormat="1" ht="14.5" x14ac:dyDescent="0.35"/>
    <row r="24" spans="1:20" s="17" customFormat="1" ht="14.5" x14ac:dyDescent="0.35"/>
    <row r="25" spans="1:20" s="17" customFormat="1" ht="14.5" x14ac:dyDescent="0.35"/>
    <row r="26" spans="1:20" s="17" customFormat="1" ht="14.5" x14ac:dyDescent="0.35"/>
    <row r="27" spans="1:20" s="17" customFormat="1" ht="14.5" x14ac:dyDescent="0.35"/>
    <row r="28" spans="1:20" s="17" customFormat="1" ht="14.5" x14ac:dyDescent="0.35"/>
    <row r="29" spans="1:20" s="17" customFormat="1" ht="14.5" x14ac:dyDescent="0.35"/>
    <row r="30" spans="1:20" s="17" customFormat="1" ht="14.5" x14ac:dyDescent="0.35"/>
    <row r="31" spans="1:20" s="17" customFormat="1" ht="14.5" x14ac:dyDescent="0.35"/>
    <row r="32" spans="1:20" s="17" customFormat="1" ht="14.5" x14ac:dyDescent="0.35"/>
    <row r="33" spans="1:22" s="17" customFormat="1" ht="14.5" x14ac:dyDescent="0.35"/>
    <row r="34" spans="1:22" s="17" customFormat="1" ht="14.5" x14ac:dyDescent="0.35"/>
    <row r="35" spans="1:22" s="17" customFormat="1" ht="14.5" x14ac:dyDescent="0.35"/>
    <row r="36" spans="1:22" s="17" customFormat="1" ht="14.5" x14ac:dyDescent="0.35">
      <c r="A36" s="22" t="s">
        <v>21</v>
      </c>
      <c r="L36" s="22" t="s">
        <v>21</v>
      </c>
    </row>
    <row r="37" spans="1:22" s="17" customFormat="1" ht="14.5" x14ac:dyDescent="0.35">
      <c r="A37" s="14" t="s">
        <v>22</v>
      </c>
      <c r="J37" s="267" t="s">
        <v>215</v>
      </c>
      <c r="K37" s="267"/>
      <c r="L37" s="14" t="s">
        <v>22</v>
      </c>
      <c r="U37" s="267" t="s">
        <v>215</v>
      </c>
      <c r="V37" s="267"/>
    </row>
    <row r="38" spans="1:22" s="17" customFormat="1" ht="67.5" customHeight="1" x14ac:dyDescent="0.35">
      <c r="A38" s="46"/>
      <c r="B38" s="50"/>
      <c r="C38" s="50"/>
      <c r="D38" s="50"/>
      <c r="E38" s="50"/>
      <c r="F38" s="50"/>
      <c r="G38" s="50"/>
      <c r="H38" s="50"/>
      <c r="I38" s="50"/>
      <c r="J38" s="50"/>
      <c r="K38" s="50"/>
    </row>
    <row r="39" spans="1:22" s="17" customFormat="1" ht="22.9" customHeight="1" x14ac:dyDescent="0.35">
      <c r="B39" s="50"/>
      <c r="C39" s="50"/>
      <c r="D39" s="50"/>
      <c r="E39" s="50"/>
      <c r="F39" s="50"/>
      <c r="G39" s="50"/>
      <c r="H39" s="50"/>
      <c r="I39" s="50"/>
      <c r="J39" s="50"/>
      <c r="K39" s="50"/>
    </row>
    <row r="40" spans="1:22" s="17" customFormat="1" ht="21.4" customHeight="1" x14ac:dyDescent="0.35">
      <c r="B40" s="50"/>
      <c r="C40" s="50"/>
      <c r="D40" s="50"/>
      <c r="E40" s="50"/>
      <c r="F40" s="50"/>
      <c r="G40" s="50"/>
      <c r="H40" s="50"/>
      <c r="I40" s="50"/>
      <c r="J40" s="50"/>
      <c r="K40" s="50"/>
    </row>
    <row r="41" spans="1:22" s="17" customFormat="1" ht="32.65" customHeight="1" x14ac:dyDescent="0.35">
      <c r="B41" s="50"/>
      <c r="C41" s="50"/>
      <c r="D41" s="50"/>
      <c r="E41" s="50"/>
      <c r="F41" s="50"/>
      <c r="G41" s="50"/>
      <c r="H41" s="50"/>
      <c r="I41" s="50"/>
      <c r="J41" s="50"/>
      <c r="K41" s="50"/>
    </row>
    <row r="42" spans="1:22" s="17" customFormat="1" ht="31.5" customHeight="1" x14ac:dyDescent="0.35">
      <c r="B42" s="50"/>
      <c r="C42" s="50"/>
      <c r="D42" s="50"/>
      <c r="E42" s="50"/>
      <c r="F42" s="50"/>
      <c r="G42" s="50"/>
      <c r="H42" s="50"/>
      <c r="I42" s="50"/>
      <c r="J42" s="50"/>
      <c r="K42" s="50"/>
    </row>
    <row r="43" spans="1:22" s="17" customFormat="1" ht="14.5" x14ac:dyDescent="0.35"/>
    <row r="44" spans="1:22" s="17" customFormat="1" ht="14.5" x14ac:dyDescent="0.35"/>
    <row r="45" spans="1:22" s="17" customFormat="1" ht="14.5" x14ac:dyDescent="0.35"/>
  </sheetData>
  <mergeCells count="36">
    <mergeCell ref="M18:N18"/>
    <mergeCell ref="O18:P18"/>
    <mergeCell ref="Q18:R18"/>
    <mergeCell ref="S18:T18"/>
    <mergeCell ref="M11:V11"/>
    <mergeCell ref="M12:V12"/>
    <mergeCell ref="M13:V13"/>
    <mergeCell ref="M14:V14"/>
    <mergeCell ref="M15:V15"/>
    <mergeCell ref="B12:K12"/>
    <mergeCell ref="B13:K13"/>
    <mergeCell ref="B14:K14"/>
    <mergeCell ref="B15:K15"/>
    <mergeCell ref="L2:V2"/>
    <mergeCell ref="L4:L5"/>
    <mergeCell ref="M4:N4"/>
    <mergeCell ref="O4:P4"/>
    <mergeCell ref="Q4:R4"/>
    <mergeCell ref="S4:T4"/>
    <mergeCell ref="U4:V4"/>
    <mergeCell ref="J1:K1"/>
    <mergeCell ref="U1:V1"/>
    <mergeCell ref="U37:V37"/>
    <mergeCell ref="J37:K37"/>
    <mergeCell ref="B18:C18"/>
    <mergeCell ref="D18:E18"/>
    <mergeCell ref="F18:G18"/>
    <mergeCell ref="H18:I18"/>
    <mergeCell ref="A2:K2"/>
    <mergeCell ref="A4:A5"/>
    <mergeCell ref="B4:C4"/>
    <mergeCell ref="D4:E4"/>
    <mergeCell ref="F4:G4"/>
    <mergeCell ref="H4:I4"/>
    <mergeCell ref="J4:K4"/>
    <mergeCell ref="B11:K11"/>
  </mergeCells>
  <hyperlinks>
    <hyperlink ref="J1" location="Inhalt_SVB!A1" display="Zurück zur Übersicht"/>
    <hyperlink ref="U1" location="Inhalt_SVB!A1" display="Zurück zur Übersicht"/>
    <hyperlink ref="U37" location="Inhalt_SVB!A1" display="Zurück zur Übersicht"/>
    <hyperlink ref="J37" location="Inhalt_SVB!A1" display="Zurück zur Übersicht"/>
  </hyperlinks>
  <pageMargins left="0.51181102362204722" right="0.51181102362204722" top="0.78740157480314965" bottom="0.78740157480314965" header="0.31496062992125984" footer="0.31496062992125984"/>
  <pageSetup paperSize="9" orientation="portrait" horizont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V46"/>
  <sheetViews>
    <sheetView showGridLines="0" view="pageLayout" zoomScale="70" zoomScaleNormal="100" zoomScalePageLayoutView="70" workbookViewId="0">
      <selection activeCell="A2" sqref="A2:K2"/>
    </sheetView>
  </sheetViews>
  <sheetFormatPr baseColWidth="10" defaultColWidth="11.453125" defaultRowHeight="14" x14ac:dyDescent="0.3"/>
  <cols>
    <col min="1" max="1" width="9.81640625" style="30" customWidth="1"/>
    <col min="2" max="9" width="7.54296875" style="30" customWidth="1"/>
    <col min="10" max="11" width="7.7265625" style="30" customWidth="1"/>
    <col min="12" max="12" width="9.81640625" style="30" customWidth="1"/>
    <col min="13" max="20" width="7.54296875" style="30" customWidth="1"/>
    <col min="21" max="22" width="7.7265625" style="30" customWidth="1"/>
    <col min="23" max="256" width="11.453125" style="30"/>
    <col min="257" max="257" width="9.81640625" style="30" customWidth="1"/>
    <col min="258" max="267" width="7.54296875" style="30" customWidth="1"/>
    <col min="268" max="512" width="11.453125" style="30"/>
    <col min="513" max="513" width="9.81640625" style="30" customWidth="1"/>
    <col min="514" max="523" width="7.54296875" style="30" customWidth="1"/>
    <col min="524" max="768" width="11.453125" style="30"/>
    <col min="769" max="769" width="9.81640625" style="30" customWidth="1"/>
    <col min="770" max="779" width="7.54296875" style="30" customWidth="1"/>
    <col min="780" max="1024" width="11.453125" style="30"/>
    <col min="1025" max="1025" width="9.81640625" style="30" customWidth="1"/>
    <col min="1026" max="1035" width="7.54296875" style="30" customWidth="1"/>
    <col min="1036" max="1280" width="11.453125" style="30"/>
    <col min="1281" max="1281" width="9.81640625" style="30" customWidth="1"/>
    <col min="1282" max="1291" width="7.54296875" style="30" customWidth="1"/>
    <col min="1292" max="1536" width="11.453125" style="30"/>
    <col min="1537" max="1537" width="9.81640625" style="30" customWidth="1"/>
    <col min="1538" max="1547" width="7.54296875" style="30" customWidth="1"/>
    <col min="1548" max="1792" width="11.453125" style="30"/>
    <col min="1793" max="1793" width="9.81640625" style="30" customWidth="1"/>
    <col min="1794" max="1803" width="7.54296875" style="30" customWidth="1"/>
    <col min="1804" max="2048" width="11.453125" style="30"/>
    <col min="2049" max="2049" width="9.81640625" style="30" customWidth="1"/>
    <col min="2050" max="2059" width="7.54296875" style="30" customWidth="1"/>
    <col min="2060" max="2304" width="11.453125" style="30"/>
    <col min="2305" max="2305" width="9.81640625" style="30" customWidth="1"/>
    <col min="2306" max="2315" width="7.54296875" style="30" customWidth="1"/>
    <col min="2316" max="2560" width="11.453125" style="30"/>
    <col min="2561" max="2561" width="9.81640625" style="30" customWidth="1"/>
    <col min="2562" max="2571" width="7.54296875" style="30" customWidth="1"/>
    <col min="2572" max="2816" width="11.453125" style="30"/>
    <col min="2817" max="2817" width="9.81640625" style="30" customWidth="1"/>
    <col min="2818" max="2827" width="7.54296875" style="30" customWidth="1"/>
    <col min="2828" max="3072" width="11.453125" style="30"/>
    <col min="3073" max="3073" width="9.81640625" style="30" customWidth="1"/>
    <col min="3074" max="3083" width="7.54296875" style="30" customWidth="1"/>
    <col min="3084" max="3328" width="11.453125" style="30"/>
    <col min="3329" max="3329" width="9.81640625" style="30" customWidth="1"/>
    <col min="3330" max="3339" width="7.54296875" style="30" customWidth="1"/>
    <col min="3340" max="3584" width="11.453125" style="30"/>
    <col min="3585" max="3585" width="9.81640625" style="30" customWidth="1"/>
    <col min="3586" max="3595" width="7.54296875" style="30" customWidth="1"/>
    <col min="3596" max="3840" width="11.453125" style="30"/>
    <col min="3841" max="3841" width="9.81640625" style="30" customWidth="1"/>
    <col min="3842" max="3851" width="7.54296875" style="30" customWidth="1"/>
    <col min="3852" max="4096" width="11.453125" style="30"/>
    <col min="4097" max="4097" width="9.81640625" style="30" customWidth="1"/>
    <col min="4098" max="4107" width="7.54296875" style="30" customWidth="1"/>
    <col min="4108" max="4352" width="11.453125" style="30"/>
    <col min="4353" max="4353" width="9.81640625" style="30" customWidth="1"/>
    <col min="4354" max="4363" width="7.54296875" style="30" customWidth="1"/>
    <col min="4364" max="4608" width="11.453125" style="30"/>
    <col min="4609" max="4609" width="9.81640625" style="30" customWidth="1"/>
    <col min="4610" max="4619" width="7.54296875" style="30" customWidth="1"/>
    <col min="4620" max="4864" width="11.453125" style="30"/>
    <col min="4865" max="4865" width="9.81640625" style="30" customWidth="1"/>
    <col min="4866" max="4875" width="7.54296875" style="30" customWidth="1"/>
    <col min="4876" max="5120" width="11.453125" style="30"/>
    <col min="5121" max="5121" width="9.81640625" style="30" customWidth="1"/>
    <col min="5122" max="5131" width="7.54296875" style="30" customWidth="1"/>
    <col min="5132" max="5376" width="11.453125" style="30"/>
    <col min="5377" max="5377" width="9.81640625" style="30" customWidth="1"/>
    <col min="5378" max="5387" width="7.54296875" style="30" customWidth="1"/>
    <col min="5388" max="5632" width="11.453125" style="30"/>
    <col min="5633" max="5633" width="9.81640625" style="30" customWidth="1"/>
    <col min="5634" max="5643" width="7.54296875" style="30" customWidth="1"/>
    <col min="5644" max="5888" width="11.453125" style="30"/>
    <col min="5889" max="5889" width="9.81640625" style="30" customWidth="1"/>
    <col min="5890" max="5899" width="7.54296875" style="30" customWidth="1"/>
    <col min="5900" max="6144" width="11.453125" style="30"/>
    <col min="6145" max="6145" width="9.81640625" style="30" customWidth="1"/>
    <col min="6146" max="6155" width="7.54296875" style="30" customWidth="1"/>
    <col min="6156" max="6400" width="11.453125" style="30"/>
    <col min="6401" max="6401" width="9.81640625" style="30" customWidth="1"/>
    <col min="6402" max="6411" width="7.54296875" style="30" customWidth="1"/>
    <col min="6412" max="6656" width="11.453125" style="30"/>
    <col min="6657" max="6657" width="9.81640625" style="30" customWidth="1"/>
    <col min="6658" max="6667" width="7.54296875" style="30" customWidth="1"/>
    <col min="6668" max="6912" width="11.453125" style="30"/>
    <col min="6913" max="6913" width="9.81640625" style="30" customWidth="1"/>
    <col min="6914" max="6923" width="7.54296875" style="30" customWidth="1"/>
    <col min="6924" max="7168" width="11.453125" style="30"/>
    <col min="7169" max="7169" width="9.81640625" style="30" customWidth="1"/>
    <col min="7170" max="7179" width="7.54296875" style="30" customWidth="1"/>
    <col min="7180" max="7424" width="11.453125" style="30"/>
    <col min="7425" max="7425" width="9.81640625" style="30" customWidth="1"/>
    <col min="7426" max="7435" width="7.54296875" style="30" customWidth="1"/>
    <col min="7436" max="7680" width="11.453125" style="30"/>
    <col min="7681" max="7681" width="9.81640625" style="30" customWidth="1"/>
    <col min="7682" max="7691" width="7.54296875" style="30" customWidth="1"/>
    <col min="7692" max="7936" width="11.453125" style="30"/>
    <col min="7937" max="7937" width="9.81640625" style="30" customWidth="1"/>
    <col min="7938" max="7947" width="7.54296875" style="30" customWidth="1"/>
    <col min="7948" max="8192" width="11.453125" style="30"/>
    <col min="8193" max="8193" width="9.81640625" style="30" customWidth="1"/>
    <col min="8194" max="8203" width="7.54296875" style="30" customWidth="1"/>
    <col min="8204" max="8448" width="11.453125" style="30"/>
    <col min="8449" max="8449" width="9.81640625" style="30" customWidth="1"/>
    <col min="8450" max="8459" width="7.54296875" style="30" customWidth="1"/>
    <col min="8460" max="8704" width="11.453125" style="30"/>
    <col min="8705" max="8705" width="9.81640625" style="30" customWidth="1"/>
    <col min="8706" max="8715" width="7.54296875" style="30" customWidth="1"/>
    <col min="8716" max="8960" width="11.453125" style="30"/>
    <col min="8961" max="8961" width="9.81640625" style="30" customWidth="1"/>
    <col min="8962" max="8971" width="7.54296875" style="30" customWidth="1"/>
    <col min="8972" max="9216" width="11.453125" style="30"/>
    <col min="9217" max="9217" width="9.81640625" style="30" customWidth="1"/>
    <col min="9218" max="9227" width="7.54296875" style="30" customWidth="1"/>
    <col min="9228" max="9472" width="11.453125" style="30"/>
    <col min="9473" max="9473" width="9.81640625" style="30" customWidth="1"/>
    <col min="9474" max="9483" width="7.54296875" style="30" customWidth="1"/>
    <col min="9484" max="9728" width="11.453125" style="30"/>
    <col min="9729" max="9729" width="9.81640625" style="30" customWidth="1"/>
    <col min="9730" max="9739" width="7.54296875" style="30" customWidth="1"/>
    <col min="9740" max="9984" width="11.453125" style="30"/>
    <col min="9985" max="9985" width="9.81640625" style="30" customWidth="1"/>
    <col min="9986" max="9995" width="7.54296875" style="30" customWidth="1"/>
    <col min="9996" max="10240" width="11.453125" style="30"/>
    <col min="10241" max="10241" width="9.81640625" style="30" customWidth="1"/>
    <col min="10242" max="10251" width="7.54296875" style="30" customWidth="1"/>
    <col min="10252" max="10496" width="11.453125" style="30"/>
    <col min="10497" max="10497" width="9.81640625" style="30" customWidth="1"/>
    <col min="10498" max="10507" width="7.54296875" style="30" customWidth="1"/>
    <col min="10508" max="10752" width="11.453125" style="30"/>
    <col min="10753" max="10753" width="9.81640625" style="30" customWidth="1"/>
    <col min="10754" max="10763" width="7.54296875" style="30" customWidth="1"/>
    <col min="10764" max="11008" width="11.453125" style="30"/>
    <col min="11009" max="11009" width="9.81640625" style="30" customWidth="1"/>
    <col min="11010" max="11019" width="7.54296875" style="30" customWidth="1"/>
    <col min="11020" max="11264" width="11.453125" style="30"/>
    <col min="11265" max="11265" width="9.81640625" style="30" customWidth="1"/>
    <col min="11266" max="11275" width="7.54296875" style="30" customWidth="1"/>
    <col min="11276" max="11520" width="11.453125" style="30"/>
    <col min="11521" max="11521" width="9.81640625" style="30" customWidth="1"/>
    <col min="11522" max="11531" width="7.54296875" style="30" customWidth="1"/>
    <col min="11532" max="11776" width="11.453125" style="30"/>
    <col min="11777" max="11777" width="9.81640625" style="30" customWidth="1"/>
    <col min="11778" max="11787" width="7.54296875" style="30" customWidth="1"/>
    <col min="11788" max="12032" width="11.453125" style="30"/>
    <col min="12033" max="12033" width="9.81640625" style="30" customWidth="1"/>
    <col min="12034" max="12043" width="7.54296875" style="30" customWidth="1"/>
    <col min="12044" max="12288" width="11.453125" style="30"/>
    <col min="12289" max="12289" width="9.81640625" style="30" customWidth="1"/>
    <col min="12290" max="12299" width="7.54296875" style="30" customWidth="1"/>
    <col min="12300" max="12544" width="11.453125" style="30"/>
    <col min="12545" max="12545" width="9.81640625" style="30" customWidth="1"/>
    <col min="12546" max="12555" width="7.54296875" style="30" customWidth="1"/>
    <col min="12556" max="12800" width="11.453125" style="30"/>
    <col min="12801" max="12801" width="9.81640625" style="30" customWidth="1"/>
    <col min="12802" max="12811" width="7.54296875" style="30" customWidth="1"/>
    <col min="12812" max="13056" width="11.453125" style="30"/>
    <col min="13057" max="13057" width="9.81640625" style="30" customWidth="1"/>
    <col min="13058" max="13067" width="7.54296875" style="30" customWidth="1"/>
    <col min="13068" max="13312" width="11.453125" style="30"/>
    <col min="13313" max="13313" width="9.81640625" style="30" customWidth="1"/>
    <col min="13314" max="13323" width="7.54296875" style="30" customWidth="1"/>
    <col min="13324" max="13568" width="11.453125" style="30"/>
    <col min="13569" max="13569" width="9.81640625" style="30" customWidth="1"/>
    <col min="13570" max="13579" width="7.54296875" style="30" customWidth="1"/>
    <col min="13580" max="13824" width="11.453125" style="30"/>
    <col min="13825" max="13825" width="9.81640625" style="30" customWidth="1"/>
    <col min="13826" max="13835" width="7.54296875" style="30" customWidth="1"/>
    <col min="13836" max="14080" width="11.453125" style="30"/>
    <col min="14081" max="14081" width="9.81640625" style="30" customWidth="1"/>
    <col min="14082" max="14091" width="7.54296875" style="30" customWidth="1"/>
    <col min="14092" max="14336" width="11.453125" style="30"/>
    <col min="14337" max="14337" width="9.81640625" style="30" customWidth="1"/>
    <col min="14338" max="14347" width="7.54296875" style="30" customWidth="1"/>
    <col min="14348" max="14592" width="11.453125" style="30"/>
    <col min="14593" max="14593" width="9.81640625" style="30" customWidth="1"/>
    <col min="14594" max="14603" width="7.54296875" style="30" customWidth="1"/>
    <col min="14604" max="14848" width="11.453125" style="30"/>
    <col min="14849" max="14849" width="9.81640625" style="30" customWidth="1"/>
    <col min="14850" max="14859" width="7.54296875" style="30" customWidth="1"/>
    <col min="14860" max="15104" width="11.453125" style="30"/>
    <col min="15105" max="15105" width="9.81640625" style="30" customWidth="1"/>
    <col min="15106" max="15115" width="7.54296875" style="30" customWidth="1"/>
    <col min="15116" max="15360" width="11.453125" style="30"/>
    <col min="15361" max="15361" width="9.81640625" style="30" customWidth="1"/>
    <col min="15362" max="15371" width="7.54296875" style="30" customWidth="1"/>
    <col min="15372" max="15616" width="11.453125" style="30"/>
    <col min="15617" max="15617" width="9.81640625" style="30" customWidth="1"/>
    <col min="15618" max="15627" width="7.54296875" style="30" customWidth="1"/>
    <col min="15628" max="15872" width="11.453125" style="30"/>
    <col min="15873" max="15873" width="9.81640625" style="30" customWidth="1"/>
    <col min="15874" max="15883" width="7.54296875" style="30" customWidth="1"/>
    <col min="15884" max="16128" width="11.453125" style="30"/>
    <col min="16129" max="16129" width="9.81640625" style="30" customWidth="1"/>
    <col min="16130" max="16139" width="7.54296875" style="30" customWidth="1"/>
    <col min="16140" max="16384" width="11.453125" style="30"/>
  </cols>
  <sheetData>
    <row r="1" spans="1:22" x14ac:dyDescent="0.3">
      <c r="J1" s="267" t="s">
        <v>215</v>
      </c>
      <c r="K1" s="267"/>
      <c r="U1" s="267" t="s">
        <v>215</v>
      </c>
      <c r="V1" s="267"/>
    </row>
    <row r="2" spans="1:22" ht="24.75" customHeight="1" x14ac:dyDescent="0.3">
      <c r="A2" s="277" t="s">
        <v>60</v>
      </c>
      <c r="B2" s="277"/>
      <c r="C2" s="277"/>
      <c r="D2" s="277"/>
      <c r="E2" s="277"/>
      <c r="F2" s="277"/>
      <c r="G2" s="277"/>
      <c r="H2" s="277"/>
      <c r="I2" s="277"/>
      <c r="J2" s="277"/>
      <c r="K2" s="277"/>
      <c r="L2" s="277" t="s">
        <v>82</v>
      </c>
      <c r="M2" s="277"/>
      <c r="N2" s="277"/>
      <c r="O2" s="277"/>
      <c r="P2" s="277"/>
      <c r="Q2" s="277"/>
      <c r="R2" s="277"/>
      <c r="S2" s="277"/>
      <c r="T2" s="277"/>
      <c r="U2" s="277"/>
      <c r="V2" s="277"/>
    </row>
    <row r="3" spans="1:22" x14ac:dyDescent="0.3">
      <c r="A3" s="31"/>
      <c r="B3" s="32"/>
      <c r="C3" s="32"/>
      <c r="D3" s="32"/>
      <c r="E3" s="32"/>
      <c r="F3" s="32"/>
      <c r="G3" s="32"/>
      <c r="H3" s="32"/>
      <c r="I3" s="32"/>
      <c r="L3" s="31"/>
      <c r="M3" s="32"/>
      <c r="N3" s="32"/>
      <c r="O3" s="32"/>
      <c r="P3" s="32"/>
      <c r="Q3" s="32"/>
      <c r="R3" s="32"/>
      <c r="S3" s="32"/>
      <c r="T3" s="32"/>
    </row>
    <row r="4" spans="1:22" ht="37.15" customHeight="1" x14ac:dyDescent="0.3">
      <c r="A4" s="274"/>
      <c r="B4" s="249" t="s">
        <v>45</v>
      </c>
      <c r="C4" s="276"/>
      <c r="D4" s="249" t="s">
        <v>46</v>
      </c>
      <c r="E4" s="276"/>
      <c r="F4" s="249" t="s">
        <v>47</v>
      </c>
      <c r="G4" s="276"/>
      <c r="H4" s="249" t="s">
        <v>48</v>
      </c>
      <c r="I4" s="276"/>
      <c r="J4" s="249" t="s">
        <v>49</v>
      </c>
      <c r="K4" s="276"/>
      <c r="L4" s="274"/>
      <c r="M4" s="249" t="s">
        <v>45</v>
      </c>
      <c r="N4" s="276"/>
      <c r="O4" s="249" t="s">
        <v>46</v>
      </c>
      <c r="P4" s="276"/>
      <c r="Q4" s="249" t="s">
        <v>47</v>
      </c>
      <c r="R4" s="276"/>
      <c r="S4" s="249" t="s">
        <v>48</v>
      </c>
      <c r="T4" s="276"/>
      <c r="U4" s="249" t="s">
        <v>49</v>
      </c>
      <c r="V4" s="276"/>
    </row>
    <row r="5" spans="1:22" x14ac:dyDescent="0.3">
      <c r="A5" s="275"/>
      <c r="B5" s="33" t="s">
        <v>42</v>
      </c>
      <c r="C5" s="33" t="s">
        <v>43</v>
      </c>
      <c r="D5" s="34" t="s">
        <v>42</v>
      </c>
      <c r="E5" s="34" t="s">
        <v>43</v>
      </c>
      <c r="F5" s="35" t="s">
        <v>42</v>
      </c>
      <c r="G5" s="35" t="s">
        <v>43</v>
      </c>
      <c r="H5" s="36" t="s">
        <v>42</v>
      </c>
      <c r="I5" s="36" t="s">
        <v>43</v>
      </c>
      <c r="J5" s="36" t="s">
        <v>42</v>
      </c>
      <c r="K5" s="36" t="s">
        <v>43</v>
      </c>
      <c r="L5" s="275"/>
      <c r="M5" s="33" t="s">
        <v>42</v>
      </c>
      <c r="N5" s="33" t="s">
        <v>43</v>
      </c>
      <c r="O5" s="34" t="s">
        <v>42</v>
      </c>
      <c r="P5" s="34" t="s">
        <v>43</v>
      </c>
      <c r="Q5" s="35" t="s">
        <v>42</v>
      </c>
      <c r="R5" s="35" t="s">
        <v>43</v>
      </c>
      <c r="S5" s="36" t="s">
        <v>42</v>
      </c>
      <c r="T5" s="36" t="s">
        <v>43</v>
      </c>
      <c r="U5" s="36" t="s">
        <v>42</v>
      </c>
      <c r="V5" s="36" t="s">
        <v>43</v>
      </c>
    </row>
    <row r="6" spans="1:22" x14ac:dyDescent="0.3">
      <c r="A6" s="37" t="s">
        <v>8</v>
      </c>
      <c r="B6" s="6">
        <v>5079</v>
      </c>
      <c r="C6" s="6">
        <v>4895</v>
      </c>
      <c r="D6" s="6">
        <v>33485</v>
      </c>
      <c r="E6" s="6">
        <v>31950</v>
      </c>
      <c r="F6" s="6">
        <v>8958</v>
      </c>
      <c r="G6" s="6">
        <v>5669</v>
      </c>
      <c r="H6" s="6">
        <v>5833</v>
      </c>
      <c r="I6" s="6">
        <v>4797</v>
      </c>
      <c r="J6" s="6">
        <v>53355</v>
      </c>
      <c r="K6" s="6">
        <v>47311</v>
      </c>
      <c r="L6" s="37" t="s">
        <v>8</v>
      </c>
      <c r="M6" s="6">
        <v>110409</v>
      </c>
      <c r="N6" s="6">
        <v>95480</v>
      </c>
      <c r="O6" s="6">
        <v>631370</v>
      </c>
      <c r="P6" s="6">
        <v>593438</v>
      </c>
      <c r="Q6" s="6">
        <v>185024</v>
      </c>
      <c r="R6" s="6">
        <v>132146</v>
      </c>
      <c r="S6" s="6">
        <v>114443</v>
      </c>
      <c r="T6" s="6">
        <v>99212</v>
      </c>
      <c r="U6" s="6">
        <v>1041246</v>
      </c>
      <c r="V6" s="6">
        <v>920276</v>
      </c>
    </row>
    <row r="7" spans="1:22" x14ac:dyDescent="0.3">
      <c r="A7" s="37" t="s">
        <v>30</v>
      </c>
      <c r="B7" s="6">
        <v>1244</v>
      </c>
      <c r="C7" s="6">
        <v>948</v>
      </c>
      <c r="D7" s="6">
        <v>1916</v>
      </c>
      <c r="E7" s="6">
        <v>1507</v>
      </c>
      <c r="F7" s="6">
        <v>504</v>
      </c>
      <c r="G7" s="6">
        <v>457</v>
      </c>
      <c r="H7" s="6">
        <v>1657</v>
      </c>
      <c r="I7" s="6">
        <v>1016</v>
      </c>
      <c r="J7" s="6">
        <v>5321</v>
      </c>
      <c r="K7" s="6">
        <v>3928</v>
      </c>
      <c r="L7" s="37" t="s">
        <v>30</v>
      </c>
      <c r="M7" s="6">
        <v>39507</v>
      </c>
      <c r="N7" s="6">
        <v>25628</v>
      </c>
      <c r="O7" s="6">
        <v>51884</v>
      </c>
      <c r="P7" s="6">
        <v>36662</v>
      </c>
      <c r="Q7" s="6">
        <v>17735</v>
      </c>
      <c r="R7" s="6">
        <v>16118</v>
      </c>
      <c r="S7" s="6">
        <v>52205</v>
      </c>
      <c r="T7" s="6">
        <v>31010</v>
      </c>
      <c r="U7" s="6">
        <v>161331</v>
      </c>
      <c r="V7" s="6">
        <v>109418</v>
      </c>
    </row>
    <row r="8" spans="1:22" x14ac:dyDescent="0.3">
      <c r="A8" s="37" t="s">
        <v>50</v>
      </c>
      <c r="B8" s="6">
        <v>6325</v>
      </c>
      <c r="C8" s="6">
        <v>5845</v>
      </c>
      <c r="D8" s="6">
        <v>35415</v>
      </c>
      <c r="E8" s="6">
        <v>33467</v>
      </c>
      <c r="F8" s="6">
        <v>9471</v>
      </c>
      <c r="G8" s="6">
        <v>6133</v>
      </c>
      <c r="H8" s="6">
        <v>7510</v>
      </c>
      <c r="I8" s="6">
        <v>5818</v>
      </c>
      <c r="J8" s="6">
        <v>58721</v>
      </c>
      <c r="K8" s="6">
        <v>51263</v>
      </c>
      <c r="L8" s="37" t="s">
        <v>50</v>
      </c>
      <c r="M8" s="6">
        <v>150049</v>
      </c>
      <c r="N8" s="6">
        <v>121174</v>
      </c>
      <c r="O8" s="6">
        <v>683524</v>
      </c>
      <c r="P8" s="6">
        <v>630305</v>
      </c>
      <c r="Q8" s="6">
        <v>202854</v>
      </c>
      <c r="R8" s="6">
        <v>148324</v>
      </c>
      <c r="S8" s="6">
        <v>167066</v>
      </c>
      <c r="T8" s="6">
        <v>130451</v>
      </c>
      <c r="U8" s="6">
        <v>1203493</v>
      </c>
      <c r="V8" s="6">
        <v>1030254</v>
      </c>
    </row>
    <row r="9" spans="1:22" x14ac:dyDescent="0.3">
      <c r="A9" s="13" t="s">
        <v>21</v>
      </c>
      <c r="B9" s="38"/>
      <c r="C9" s="38"/>
      <c r="D9" s="38"/>
      <c r="E9" s="13"/>
      <c r="F9" s="13"/>
      <c r="G9" s="13"/>
      <c r="H9" s="13"/>
      <c r="I9" s="13"/>
      <c r="L9" s="13" t="s">
        <v>21</v>
      </c>
      <c r="M9" s="38"/>
      <c r="N9" s="38"/>
      <c r="O9" s="38"/>
      <c r="P9" s="13"/>
      <c r="Q9" s="13"/>
      <c r="R9" s="13"/>
      <c r="S9" s="13"/>
      <c r="T9" s="13"/>
    </row>
    <row r="10" spans="1:22" x14ac:dyDescent="0.3">
      <c r="A10" s="14" t="s">
        <v>22</v>
      </c>
      <c r="L10" s="14" t="s">
        <v>22</v>
      </c>
    </row>
    <row r="11" spans="1:22" ht="69.75" customHeight="1" x14ac:dyDescent="0.3">
      <c r="A11" s="39" t="s">
        <v>51</v>
      </c>
      <c r="B11" s="278" t="s">
        <v>52</v>
      </c>
      <c r="C11" s="278"/>
      <c r="D11" s="278"/>
      <c r="E11" s="278"/>
      <c r="F11" s="278"/>
      <c r="G11" s="278"/>
      <c r="H11" s="278"/>
      <c r="I11" s="278"/>
      <c r="J11" s="278"/>
      <c r="K11" s="278"/>
      <c r="L11" s="39" t="s">
        <v>51</v>
      </c>
      <c r="M11" s="278" t="s">
        <v>52</v>
      </c>
      <c r="N11" s="278"/>
      <c r="O11" s="278"/>
      <c r="P11" s="278"/>
      <c r="Q11" s="278"/>
      <c r="R11" s="278"/>
      <c r="S11" s="278"/>
      <c r="T11" s="278"/>
      <c r="U11" s="278"/>
      <c r="V11" s="278"/>
    </row>
    <row r="12" spans="1:22" ht="23.15" customHeight="1" x14ac:dyDescent="0.3">
      <c r="B12" s="278" t="s">
        <v>53</v>
      </c>
      <c r="C12" s="278"/>
      <c r="D12" s="278"/>
      <c r="E12" s="278"/>
      <c r="F12" s="278"/>
      <c r="G12" s="278"/>
      <c r="H12" s="278"/>
      <c r="I12" s="278"/>
      <c r="J12" s="278"/>
      <c r="K12" s="278"/>
      <c r="M12" s="278" t="s">
        <v>53</v>
      </c>
      <c r="N12" s="278"/>
      <c r="O12" s="278"/>
      <c r="P12" s="278"/>
      <c r="Q12" s="278"/>
      <c r="R12" s="278"/>
      <c r="S12" s="278"/>
      <c r="T12" s="278"/>
      <c r="U12" s="278"/>
      <c r="V12" s="278"/>
    </row>
    <row r="13" spans="1:22" ht="21.4" customHeight="1" x14ac:dyDescent="0.3">
      <c r="B13" s="278" t="s">
        <v>54</v>
      </c>
      <c r="C13" s="278"/>
      <c r="D13" s="278"/>
      <c r="E13" s="278"/>
      <c r="F13" s="278"/>
      <c r="G13" s="278"/>
      <c r="H13" s="278"/>
      <c r="I13" s="278"/>
      <c r="J13" s="278"/>
      <c r="K13" s="278"/>
      <c r="M13" s="278" t="s">
        <v>54</v>
      </c>
      <c r="N13" s="278"/>
      <c r="O13" s="278"/>
      <c r="P13" s="278"/>
      <c r="Q13" s="278"/>
      <c r="R13" s="278"/>
      <c r="S13" s="278"/>
      <c r="T13" s="278"/>
      <c r="U13" s="278"/>
      <c r="V13" s="278"/>
    </row>
    <row r="14" spans="1:22" ht="32.15" customHeight="1" x14ac:dyDescent="0.3">
      <c r="B14" s="278" t="s">
        <v>55</v>
      </c>
      <c r="C14" s="278"/>
      <c r="D14" s="278"/>
      <c r="E14" s="278"/>
      <c r="F14" s="278"/>
      <c r="G14" s="278"/>
      <c r="H14" s="278"/>
      <c r="I14" s="278"/>
      <c r="J14" s="278"/>
      <c r="K14" s="278"/>
      <c r="M14" s="278" t="s">
        <v>55</v>
      </c>
      <c r="N14" s="278"/>
      <c r="O14" s="278"/>
      <c r="P14" s="278"/>
      <c r="Q14" s="278"/>
      <c r="R14" s="278"/>
      <c r="S14" s="278"/>
      <c r="T14" s="278"/>
      <c r="U14" s="278"/>
      <c r="V14" s="278"/>
    </row>
    <row r="15" spans="1:22" ht="32.5" customHeight="1" x14ac:dyDescent="0.3">
      <c r="B15" s="278" t="s">
        <v>56</v>
      </c>
      <c r="C15" s="278"/>
      <c r="D15" s="278"/>
      <c r="E15" s="278"/>
      <c r="F15" s="278"/>
      <c r="G15" s="278"/>
      <c r="H15" s="278"/>
      <c r="I15" s="278"/>
      <c r="J15" s="278"/>
      <c r="K15" s="278"/>
      <c r="M15" s="278" t="s">
        <v>56</v>
      </c>
      <c r="N15" s="278"/>
      <c r="O15" s="278"/>
      <c r="P15" s="278"/>
      <c r="Q15" s="278"/>
      <c r="R15" s="278"/>
      <c r="S15" s="278"/>
      <c r="T15" s="278"/>
      <c r="U15" s="278"/>
      <c r="V15" s="278"/>
    </row>
    <row r="18" spans="1:20" s="17" customFormat="1" ht="14.5" x14ac:dyDescent="0.35"/>
    <row r="19" spans="1:20" s="17" customFormat="1" ht="24.75" customHeight="1" x14ac:dyDescent="0.35">
      <c r="A19" s="40"/>
      <c r="B19" s="272" t="s">
        <v>45</v>
      </c>
      <c r="C19" s="273"/>
      <c r="D19" s="270" t="s">
        <v>57</v>
      </c>
      <c r="E19" s="271"/>
      <c r="F19" s="270" t="s">
        <v>58</v>
      </c>
      <c r="G19" s="271"/>
      <c r="H19" s="270" t="s">
        <v>59</v>
      </c>
      <c r="I19" s="271"/>
      <c r="L19" s="40"/>
      <c r="M19" s="272" t="s">
        <v>45</v>
      </c>
      <c r="N19" s="273"/>
      <c r="O19" s="270" t="s">
        <v>57</v>
      </c>
      <c r="P19" s="271"/>
      <c r="Q19" s="270" t="s">
        <v>58</v>
      </c>
      <c r="R19" s="271"/>
      <c r="S19" s="270" t="s">
        <v>59</v>
      </c>
      <c r="T19" s="271"/>
    </row>
    <row r="20" spans="1:20" s="17" customFormat="1" ht="14.5" x14ac:dyDescent="0.35">
      <c r="A20" s="27"/>
      <c r="B20" s="41" t="s">
        <v>42</v>
      </c>
      <c r="C20" s="41" t="s">
        <v>43</v>
      </c>
      <c r="D20" s="42" t="s">
        <v>42</v>
      </c>
      <c r="E20" s="42" t="s">
        <v>43</v>
      </c>
      <c r="F20" s="43" t="s">
        <v>42</v>
      </c>
      <c r="G20" s="43" t="s">
        <v>43</v>
      </c>
      <c r="H20" s="44" t="s">
        <v>42</v>
      </c>
      <c r="I20" s="44" t="s">
        <v>43</v>
      </c>
      <c r="L20" s="27"/>
      <c r="M20" s="41" t="s">
        <v>42</v>
      </c>
      <c r="N20" s="41" t="s">
        <v>43</v>
      </c>
      <c r="O20" s="42" t="s">
        <v>42</v>
      </c>
      <c r="P20" s="42" t="s">
        <v>43</v>
      </c>
      <c r="Q20" s="43" t="s">
        <v>42</v>
      </c>
      <c r="R20" s="43" t="s">
        <v>43</v>
      </c>
      <c r="S20" s="44" t="s">
        <v>42</v>
      </c>
      <c r="T20" s="44" t="s">
        <v>43</v>
      </c>
    </row>
    <row r="21" spans="1:20" s="17" customFormat="1" ht="14.5" x14ac:dyDescent="0.35">
      <c r="A21" s="45" t="s">
        <v>8</v>
      </c>
      <c r="B21" s="21">
        <v>5079</v>
      </c>
      <c r="C21" s="21">
        <v>4895</v>
      </c>
      <c r="D21" s="21">
        <v>33485</v>
      </c>
      <c r="E21" s="21">
        <v>31950</v>
      </c>
      <c r="F21" s="21">
        <v>8958</v>
      </c>
      <c r="G21" s="21">
        <v>5669</v>
      </c>
      <c r="H21" s="21">
        <v>5833</v>
      </c>
      <c r="I21" s="21">
        <v>4797</v>
      </c>
      <c r="L21" s="138" t="s">
        <v>8</v>
      </c>
      <c r="M21" s="21">
        <v>110409</v>
      </c>
      <c r="N21" s="21">
        <v>95480</v>
      </c>
      <c r="O21" s="21">
        <v>631370</v>
      </c>
      <c r="P21" s="21">
        <v>593438</v>
      </c>
      <c r="Q21" s="21">
        <v>185024</v>
      </c>
      <c r="R21" s="21">
        <v>132146</v>
      </c>
      <c r="S21" s="21">
        <v>114443</v>
      </c>
      <c r="T21" s="21">
        <v>99212</v>
      </c>
    </row>
    <row r="22" spans="1:20" s="17" customFormat="1" ht="14.5" x14ac:dyDescent="0.35">
      <c r="A22" s="45" t="s">
        <v>30</v>
      </c>
      <c r="B22" s="21">
        <v>1244</v>
      </c>
      <c r="C22" s="21">
        <v>948</v>
      </c>
      <c r="D22" s="21">
        <v>1916</v>
      </c>
      <c r="E22" s="21">
        <v>1507</v>
      </c>
      <c r="F22" s="21">
        <v>504</v>
      </c>
      <c r="G22" s="21">
        <v>457</v>
      </c>
      <c r="H22" s="21">
        <v>1657</v>
      </c>
      <c r="I22" s="21">
        <v>1016</v>
      </c>
      <c r="L22" s="138" t="s">
        <v>30</v>
      </c>
      <c r="M22" s="21">
        <v>39507</v>
      </c>
      <c r="N22" s="21">
        <v>25628</v>
      </c>
      <c r="O22" s="21">
        <v>51884</v>
      </c>
      <c r="P22" s="21">
        <v>36662</v>
      </c>
      <c r="Q22" s="21">
        <v>17735</v>
      </c>
      <c r="R22" s="21">
        <v>16118</v>
      </c>
      <c r="S22" s="21">
        <v>52205</v>
      </c>
      <c r="T22" s="21">
        <v>31010</v>
      </c>
    </row>
    <row r="23" spans="1:20" s="17" customFormat="1" ht="14.5" x14ac:dyDescent="0.35"/>
    <row r="24" spans="1:20" s="17" customFormat="1" ht="14.5" x14ac:dyDescent="0.35"/>
    <row r="25" spans="1:20" s="17" customFormat="1" ht="14.5" x14ac:dyDescent="0.35"/>
    <row r="26" spans="1:20" s="17" customFormat="1" ht="14.5" x14ac:dyDescent="0.35"/>
    <row r="27" spans="1:20" s="17" customFormat="1" ht="14.5" x14ac:dyDescent="0.35"/>
    <row r="28" spans="1:20" s="17" customFormat="1" ht="14.5" x14ac:dyDescent="0.35"/>
    <row r="29" spans="1:20" s="17" customFormat="1" ht="14.5" x14ac:dyDescent="0.35"/>
    <row r="30" spans="1:20" s="17" customFormat="1" ht="14.5" x14ac:dyDescent="0.35"/>
    <row r="31" spans="1:20" s="17" customFormat="1" ht="14.5" x14ac:dyDescent="0.35"/>
    <row r="32" spans="1:20" s="17" customFormat="1" ht="14.5" x14ac:dyDescent="0.35"/>
    <row r="33" spans="1:22" s="17" customFormat="1" ht="14.5" x14ac:dyDescent="0.35"/>
    <row r="34" spans="1:22" s="17" customFormat="1" ht="14.5" x14ac:dyDescent="0.35"/>
    <row r="35" spans="1:22" s="17" customFormat="1" ht="14.5" x14ac:dyDescent="0.35"/>
    <row r="36" spans="1:22" s="17" customFormat="1" ht="14.5" x14ac:dyDescent="0.35"/>
    <row r="37" spans="1:22" s="17" customFormat="1" ht="14.5" x14ac:dyDescent="0.35">
      <c r="A37" s="22" t="s">
        <v>21</v>
      </c>
      <c r="L37" s="22" t="s">
        <v>21</v>
      </c>
    </row>
    <row r="38" spans="1:22" s="17" customFormat="1" ht="14.5" x14ac:dyDescent="0.35">
      <c r="A38" s="14" t="s">
        <v>22</v>
      </c>
      <c r="J38" s="267" t="s">
        <v>215</v>
      </c>
      <c r="K38" s="267"/>
      <c r="L38" s="14" t="s">
        <v>22</v>
      </c>
      <c r="U38" s="267" t="s">
        <v>215</v>
      </c>
      <c r="V38" s="267"/>
    </row>
    <row r="39" spans="1:22" s="17" customFormat="1" ht="62.5" customHeight="1" x14ac:dyDescent="0.35">
      <c r="A39" s="46"/>
      <c r="B39" s="50"/>
      <c r="C39" s="50"/>
      <c r="D39" s="50"/>
      <c r="E39" s="50"/>
      <c r="F39" s="50"/>
      <c r="G39" s="50"/>
      <c r="H39" s="50"/>
      <c r="I39" s="50"/>
      <c r="J39" s="50"/>
      <c r="K39" s="50"/>
    </row>
    <row r="40" spans="1:22" s="17" customFormat="1" ht="22.75" customHeight="1" x14ac:dyDescent="0.35">
      <c r="B40" s="50"/>
      <c r="C40" s="50"/>
      <c r="D40" s="50"/>
      <c r="E40" s="50"/>
      <c r="F40" s="50"/>
      <c r="G40" s="50"/>
      <c r="H40" s="50"/>
      <c r="I40" s="50"/>
      <c r="J40" s="50"/>
      <c r="K40" s="50"/>
    </row>
    <row r="41" spans="1:22" s="17" customFormat="1" ht="21.25" customHeight="1" x14ac:dyDescent="0.35">
      <c r="B41" s="50"/>
      <c r="C41" s="50"/>
      <c r="D41" s="50"/>
      <c r="E41" s="50"/>
      <c r="F41" s="50"/>
      <c r="G41" s="50"/>
      <c r="H41" s="50"/>
      <c r="I41" s="50"/>
      <c r="J41" s="50"/>
      <c r="K41" s="50"/>
    </row>
    <row r="42" spans="1:22" s="17" customFormat="1" ht="32.9" customHeight="1" x14ac:dyDescent="0.35">
      <c r="B42" s="50"/>
      <c r="C42" s="50"/>
      <c r="D42" s="50"/>
      <c r="E42" s="50"/>
      <c r="F42" s="50"/>
      <c r="G42" s="50"/>
      <c r="H42" s="50"/>
      <c r="I42" s="50"/>
      <c r="J42" s="50"/>
      <c r="K42" s="50"/>
    </row>
    <row r="43" spans="1:22" s="17" customFormat="1" ht="31.5" customHeight="1" x14ac:dyDescent="0.35">
      <c r="B43" s="50"/>
      <c r="C43" s="50"/>
      <c r="D43" s="50"/>
      <c r="E43" s="50"/>
      <c r="F43" s="50"/>
      <c r="G43" s="50"/>
      <c r="H43" s="50"/>
      <c r="I43" s="50"/>
      <c r="J43" s="50"/>
      <c r="K43" s="50"/>
    </row>
    <row r="44" spans="1:22" s="17" customFormat="1" ht="14.5" x14ac:dyDescent="0.35"/>
    <row r="45" spans="1:22" s="17" customFormat="1" ht="14.5" x14ac:dyDescent="0.35"/>
    <row r="46" spans="1:22" s="17" customFormat="1" ht="14.5" x14ac:dyDescent="0.35"/>
  </sheetData>
  <mergeCells count="36">
    <mergeCell ref="M19:N19"/>
    <mergeCell ref="O19:P19"/>
    <mergeCell ref="Q19:R19"/>
    <mergeCell ref="S19:T19"/>
    <mergeCell ref="M11:V11"/>
    <mergeCell ref="M12:V12"/>
    <mergeCell ref="M13:V13"/>
    <mergeCell ref="M14:V14"/>
    <mergeCell ref="M15:V15"/>
    <mergeCell ref="B12:K12"/>
    <mergeCell ref="B13:K13"/>
    <mergeCell ref="B14:K14"/>
    <mergeCell ref="B15:K15"/>
    <mergeCell ref="L2:V2"/>
    <mergeCell ref="L4:L5"/>
    <mergeCell ref="M4:N4"/>
    <mergeCell ref="O4:P4"/>
    <mergeCell ref="Q4:R4"/>
    <mergeCell ref="S4:T4"/>
    <mergeCell ref="U4:V4"/>
    <mergeCell ref="J1:K1"/>
    <mergeCell ref="U1:V1"/>
    <mergeCell ref="U38:V38"/>
    <mergeCell ref="J38:K38"/>
    <mergeCell ref="B19:C19"/>
    <mergeCell ref="D19:E19"/>
    <mergeCell ref="F19:G19"/>
    <mergeCell ref="H19:I19"/>
    <mergeCell ref="A2:K2"/>
    <mergeCell ref="A4:A5"/>
    <mergeCell ref="B4:C4"/>
    <mergeCell ref="D4:E4"/>
    <mergeCell ref="F4:G4"/>
    <mergeCell ref="H4:I4"/>
    <mergeCell ref="J4:K4"/>
    <mergeCell ref="B11:K11"/>
  </mergeCells>
  <hyperlinks>
    <hyperlink ref="J1" location="Inhalt_SVB!A1" display="Zurück zur Übersicht"/>
    <hyperlink ref="U1" location="Inhalt_SVB!A1" display="Zurück zur Übersicht"/>
    <hyperlink ref="U38" location="Inhalt_SVB!A1" display="Zurück zur Übersicht"/>
    <hyperlink ref="J38" location="Inhalt_SVB!A1" display="Zurück zur Übersicht"/>
  </hyperlinks>
  <pageMargins left="0.51181102362204722" right="0.51181102362204722" top="0.78740157480314965" bottom="0.78740157480314965" header="0.31496062992125984" footer="0.31496062992125984"/>
  <pageSetup paperSize="9" orientation="portrait" horizont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V46"/>
  <sheetViews>
    <sheetView showGridLines="0" view="pageLayout" zoomScale="70" zoomScaleNormal="100" zoomScalePageLayoutView="70" workbookViewId="0">
      <selection activeCell="A38" sqref="A38"/>
    </sheetView>
  </sheetViews>
  <sheetFormatPr baseColWidth="10" defaultColWidth="11.453125" defaultRowHeight="14" x14ac:dyDescent="0.3"/>
  <cols>
    <col min="1" max="1" width="9.81640625" style="30" customWidth="1"/>
    <col min="2" max="11" width="7.7265625" style="30" customWidth="1"/>
    <col min="12" max="12" width="9.81640625" style="30" customWidth="1"/>
    <col min="13" max="20" width="7.54296875" style="30" customWidth="1"/>
    <col min="21" max="22" width="7.7265625" style="30" customWidth="1"/>
    <col min="23" max="256" width="11.453125" style="30"/>
    <col min="257" max="257" width="9.81640625" style="30" customWidth="1"/>
    <col min="258" max="267" width="7.7265625" style="30" customWidth="1"/>
    <col min="268" max="512" width="11.453125" style="30"/>
    <col min="513" max="513" width="9.81640625" style="30" customWidth="1"/>
    <col min="514" max="523" width="7.7265625" style="30" customWidth="1"/>
    <col min="524" max="768" width="11.453125" style="30"/>
    <col min="769" max="769" width="9.81640625" style="30" customWidth="1"/>
    <col min="770" max="779" width="7.7265625" style="30" customWidth="1"/>
    <col min="780" max="1024" width="11.453125" style="30"/>
    <col min="1025" max="1025" width="9.81640625" style="30" customWidth="1"/>
    <col min="1026" max="1035" width="7.7265625" style="30" customWidth="1"/>
    <col min="1036" max="1280" width="11.453125" style="30"/>
    <col min="1281" max="1281" width="9.81640625" style="30" customWidth="1"/>
    <col min="1282" max="1291" width="7.7265625" style="30" customWidth="1"/>
    <col min="1292" max="1536" width="11.453125" style="30"/>
    <col min="1537" max="1537" width="9.81640625" style="30" customWidth="1"/>
    <col min="1538" max="1547" width="7.7265625" style="30" customWidth="1"/>
    <col min="1548" max="1792" width="11.453125" style="30"/>
    <col min="1793" max="1793" width="9.81640625" style="30" customWidth="1"/>
    <col min="1794" max="1803" width="7.7265625" style="30" customWidth="1"/>
    <col min="1804" max="2048" width="11.453125" style="30"/>
    <col min="2049" max="2049" width="9.81640625" style="30" customWidth="1"/>
    <col min="2050" max="2059" width="7.7265625" style="30" customWidth="1"/>
    <col min="2060" max="2304" width="11.453125" style="30"/>
    <col min="2305" max="2305" width="9.81640625" style="30" customWidth="1"/>
    <col min="2306" max="2315" width="7.7265625" style="30" customWidth="1"/>
    <col min="2316" max="2560" width="11.453125" style="30"/>
    <col min="2561" max="2561" width="9.81640625" style="30" customWidth="1"/>
    <col min="2562" max="2571" width="7.7265625" style="30" customWidth="1"/>
    <col min="2572" max="2816" width="11.453125" style="30"/>
    <col min="2817" max="2817" width="9.81640625" style="30" customWidth="1"/>
    <col min="2818" max="2827" width="7.7265625" style="30" customWidth="1"/>
    <col min="2828" max="3072" width="11.453125" style="30"/>
    <col min="3073" max="3073" width="9.81640625" style="30" customWidth="1"/>
    <col min="3074" max="3083" width="7.7265625" style="30" customWidth="1"/>
    <col min="3084" max="3328" width="11.453125" style="30"/>
    <col min="3329" max="3329" width="9.81640625" style="30" customWidth="1"/>
    <col min="3330" max="3339" width="7.7265625" style="30" customWidth="1"/>
    <col min="3340" max="3584" width="11.453125" style="30"/>
    <col min="3585" max="3585" width="9.81640625" style="30" customWidth="1"/>
    <col min="3586" max="3595" width="7.7265625" style="30" customWidth="1"/>
    <col min="3596" max="3840" width="11.453125" style="30"/>
    <col min="3841" max="3841" width="9.81640625" style="30" customWidth="1"/>
    <col min="3842" max="3851" width="7.7265625" style="30" customWidth="1"/>
    <col min="3852" max="4096" width="11.453125" style="30"/>
    <col min="4097" max="4097" width="9.81640625" style="30" customWidth="1"/>
    <col min="4098" max="4107" width="7.7265625" style="30" customWidth="1"/>
    <col min="4108" max="4352" width="11.453125" style="30"/>
    <col min="4353" max="4353" width="9.81640625" style="30" customWidth="1"/>
    <col min="4354" max="4363" width="7.7265625" style="30" customWidth="1"/>
    <col min="4364" max="4608" width="11.453125" style="30"/>
    <col min="4609" max="4609" width="9.81640625" style="30" customWidth="1"/>
    <col min="4610" max="4619" width="7.7265625" style="30" customWidth="1"/>
    <col min="4620" max="4864" width="11.453125" style="30"/>
    <col min="4865" max="4865" width="9.81640625" style="30" customWidth="1"/>
    <col min="4866" max="4875" width="7.7265625" style="30" customWidth="1"/>
    <col min="4876" max="5120" width="11.453125" style="30"/>
    <col min="5121" max="5121" width="9.81640625" style="30" customWidth="1"/>
    <col min="5122" max="5131" width="7.7265625" style="30" customWidth="1"/>
    <col min="5132" max="5376" width="11.453125" style="30"/>
    <col min="5377" max="5377" width="9.81640625" style="30" customWidth="1"/>
    <col min="5378" max="5387" width="7.7265625" style="30" customWidth="1"/>
    <col min="5388" max="5632" width="11.453125" style="30"/>
    <col min="5633" max="5633" width="9.81640625" style="30" customWidth="1"/>
    <col min="5634" max="5643" width="7.7265625" style="30" customWidth="1"/>
    <col min="5644" max="5888" width="11.453125" style="30"/>
    <col min="5889" max="5889" width="9.81640625" style="30" customWidth="1"/>
    <col min="5890" max="5899" width="7.7265625" style="30" customWidth="1"/>
    <col min="5900" max="6144" width="11.453125" style="30"/>
    <col min="6145" max="6145" width="9.81640625" style="30" customWidth="1"/>
    <col min="6146" max="6155" width="7.7265625" style="30" customWidth="1"/>
    <col min="6156" max="6400" width="11.453125" style="30"/>
    <col min="6401" max="6401" width="9.81640625" style="30" customWidth="1"/>
    <col min="6402" max="6411" width="7.7265625" style="30" customWidth="1"/>
    <col min="6412" max="6656" width="11.453125" style="30"/>
    <col min="6657" max="6657" width="9.81640625" style="30" customWidth="1"/>
    <col min="6658" max="6667" width="7.7265625" style="30" customWidth="1"/>
    <col min="6668" max="6912" width="11.453125" style="30"/>
    <col min="6913" max="6913" width="9.81640625" style="30" customWidth="1"/>
    <col min="6914" max="6923" width="7.7265625" style="30" customWidth="1"/>
    <col min="6924" max="7168" width="11.453125" style="30"/>
    <col min="7169" max="7169" width="9.81640625" style="30" customWidth="1"/>
    <col min="7170" max="7179" width="7.7265625" style="30" customWidth="1"/>
    <col min="7180" max="7424" width="11.453125" style="30"/>
    <col min="7425" max="7425" width="9.81640625" style="30" customWidth="1"/>
    <col min="7426" max="7435" width="7.7265625" style="30" customWidth="1"/>
    <col min="7436" max="7680" width="11.453125" style="30"/>
    <col min="7681" max="7681" width="9.81640625" style="30" customWidth="1"/>
    <col min="7682" max="7691" width="7.7265625" style="30" customWidth="1"/>
    <col min="7692" max="7936" width="11.453125" style="30"/>
    <col min="7937" max="7937" width="9.81640625" style="30" customWidth="1"/>
    <col min="7938" max="7947" width="7.7265625" style="30" customWidth="1"/>
    <col min="7948" max="8192" width="11.453125" style="30"/>
    <col min="8193" max="8193" width="9.81640625" style="30" customWidth="1"/>
    <col min="8194" max="8203" width="7.7265625" style="30" customWidth="1"/>
    <col min="8204" max="8448" width="11.453125" style="30"/>
    <col min="8449" max="8449" width="9.81640625" style="30" customWidth="1"/>
    <col min="8450" max="8459" width="7.7265625" style="30" customWidth="1"/>
    <col min="8460" max="8704" width="11.453125" style="30"/>
    <col min="8705" max="8705" width="9.81640625" style="30" customWidth="1"/>
    <col min="8706" max="8715" width="7.7265625" style="30" customWidth="1"/>
    <col min="8716" max="8960" width="11.453125" style="30"/>
    <col min="8961" max="8961" width="9.81640625" style="30" customWidth="1"/>
    <col min="8962" max="8971" width="7.7265625" style="30" customWidth="1"/>
    <col min="8972" max="9216" width="11.453125" style="30"/>
    <col min="9217" max="9217" width="9.81640625" style="30" customWidth="1"/>
    <col min="9218" max="9227" width="7.7265625" style="30" customWidth="1"/>
    <col min="9228" max="9472" width="11.453125" style="30"/>
    <col min="9473" max="9473" width="9.81640625" style="30" customWidth="1"/>
    <col min="9474" max="9483" width="7.7265625" style="30" customWidth="1"/>
    <col min="9484" max="9728" width="11.453125" style="30"/>
    <col min="9729" max="9729" width="9.81640625" style="30" customWidth="1"/>
    <col min="9730" max="9739" width="7.7265625" style="30" customWidth="1"/>
    <col min="9740" max="9984" width="11.453125" style="30"/>
    <col min="9985" max="9985" width="9.81640625" style="30" customWidth="1"/>
    <col min="9986" max="9995" width="7.7265625" style="30" customWidth="1"/>
    <col min="9996" max="10240" width="11.453125" style="30"/>
    <col min="10241" max="10241" width="9.81640625" style="30" customWidth="1"/>
    <col min="10242" max="10251" width="7.7265625" style="30" customWidth="1"/>
    <col min="10252" max="10496" width="11.453125" style="30"/>
    <col min="10497" max="10497" width="9.81640625" style="30" customWidth="1"/>
    <col min="10498" max="10507" width="7.7265625" style="30" customWidth="1"/>
    <col min="10508" max="10752" width="11.453125" style="30"/>
    <col min="10753" max="10753" width="9.81640625" style="30" customWidth="1"/>
    <col min="10754" max="10763" width="7.7265625" style="30" customWidth="1"/>
    <col min="10764" max="11008" width="11.453125" style="30"/>
    <col min="11009" max="11009" width="9.81640625" style="30" customWidth="1"/>
    <col min="11010" max="11019" width="7.7265625" style="30" customWidth="1"/>
    <col min="11020" max="11264" width="11.453125" style="30"/>
    <col min="11265" max="11265" width="9.81640625" style="30" customWidth="1"/>
    <col min="11266" max="11275" width="7.7265625" style="30" customWidth="1"/>
    <col min="11276" max="11520" width="11.453125" style="30"/>
    <col min="11521" max="11521" width="9.81640625" style="30" customWidth="1"/>
    <col min="11522" max="11531" width="7.7265625" style="30" customWidth="1"/>
    <col min="11532" max="11776" width="11.453125" style="30"/>
    <col min="11777" max="11777" width="9.81640625" style="30" customWidth="1"/>
    <col min="11778" max="11787" width="7.7265625" style="30" customWidth="1"/>
    <col min="11788" max="12032" width="11.453125" style="30"/>
    <col min="12033" max="12033" width="9.81640625" style="30" customWidth="1"/>
    <col min="12034" max="12043" width="7.7265625" style="30" customWidth="1"/>
    <col min="12044" max="12288" width="11.453125" style="30"/>
    <col min="12289" max="12289" width="9.81640625" style="30" customWidth="1"/>
    <col min="12290" max="12299" width="7.7265625" style="30" customWidth="1"/>
    <col min="12300" max="12544" width="11.453125" style="30"/>
    <col min="12545" max="12545" width="9.81640625" style="30" customWidth="1"/>
    <col min="12546" max="12555" width="7.7265625" style="30" customWidth="1"/>
    <col min="12556" max="12800" width="11.453125" style="30"/>
    <col min="12801" max="12801" width="9.81640625" style="30" customWidth="1"/>
    <col min="12802" max="12811" width="7.7265625" style="30" customWidth="1"/>
    <col min="12812" max="13056" width="11.453125" style="30"/>
    <col min="13057" max="13057" width="9.81640625" style="30" customWidth="1"/>
    <col min="13058" max="13067" width="7.7265625" style="30" customWidth="1"/>
    <col min="13068" max="13312" width="11.453125" style="30"/>
    <col min="13313" max="13313" width="9.81640625" style="30" customWidth="1"/>
    <col min="13314" max="13323" width="7.7265625" style="30" customWidth="1"/>
    <col min="13324" max="13568" width="11.453125" style="30"/>
    <col min="13569" max="13569" width="9.81640625" style="30" customWidth="1"/>
    <col min="13570" max="13579" width="7.7265625" style="30" customWidth="1"/>
    <col min="13580" max="13824" width="11.453125" style="30"/>
    <col min="13825" max="13825" width="9.81640625" style="30" customWidth="1"/>
    <col min="13826" max="13835" width="7.7265625" style="30" customWidth="1"/>
    <col min="13836" max="14080" width="11.453125" style="30"/>
    <col min="14081" max="14081" width="9.81640625" style="30" customWidth="1"/>
    <col min="14082" max="14091" width="7.7265625" style="30" customWidth="1"/>
    <col min="14092" max="14336" width="11.453125" style="30"/>
    <col min="14337" max="14337" width="9.81640625" style="30" customWidth="1"/>
    <col min="14338" max="14347" width="7.7265625" style="30" customWidth="1"/>
    <col min="14348" max="14592" width="11.453125" style="30"/>
    <col min="14593" max="14593" width="9.81640625" style="30" customWidth="1"/>
    <col min="14594" max="14603" width="7.7265625" style="30" customWidth="1"/>
    <col min="14604" max="14848" width="11.453125" style="30"/>
    <col min="14849" max="14849" width="9.81640625" style="30" customWidth="1"/>
    <col min="14850" max="14859" width="7.7265625" style="30" customWidth="1"/>
    <col min="14860" max="15104" width="11.453125" style="30"/>
    <col min="15105" max="15105" width="9.81640625" style="30" customWidth="1"/>
    <col min="15106" max="15115" width="7.7265625" style="30" customWidth="1"/>
    <col min="15116" max="15360" width="11.453125" style="30"/>
    <col min="15361" max="15361" width="9.81640625" style="30" customWidth="1"/>
    <col min="15362" max="15371" width="7.7265625" style="30" customWidth="1"/>
    <col min="15372" max="15616" width="11.453125" style="30"/>
    <col min="15617" max="15617" width="9.81640625" style="30" customWidth="1"/>
    <col min="15618" max="15627" width="7.7265625" style="30" customWidth="1"/>
    <col min="15628" max="15872" width="11.453125" style="30"/>
    <col min="15873" max="15873" width="9.81640625" style="30" customWidth="1"/>
    <col min="15874" max="15883" width="7.7265625" style="30" customWidth="1"/>
    <col min="15884" max="16128" width="11.453125" style="30"/>
    <col min="16129" max="16129" width="9.81640625" style="30" customWidth="1"/>
    <col min="16130" max="16139" width="7.7265625" style="30" customWidth="1"/>
    <col min="16140" max="16384" width="11.453125" style="30"/>
  </cols>
  <sheetData>
    <row r="1" spans="1:22" x14ac:dyDescent="0.3">
      <c r="J1" s="267" t="s">
        <v>215</v>
      </c>
      <c r="K1" s="267"/>
      <c r="U1" s="267" t="s">
        <v>215</v>
      </c>
      <c r="V1" s="267"/>
    </row>
    <row r="2" spans="1:22" ht="24.75" customHeight="1" x14ac:dyDescent="0.3">
      <c r="A2" s="277" t="s">
        <v>61</v>
      </c>
      <c r="B2" s="277"/>
      <c r="C2" s="277"/>
      <c r="D2" s="277"/>
      <c r="E2" s="277"/>
      <c r="F2" s="277"/>
      <c r="G2" s="277"/>
      <c r="H2" s="277"/>
      <c r="I2" s="277"/>
      <c r="J2" s="277"/>
      <c r="K2" s="277"/>
      <c r="L2" s="277" t="s">
        <v>83</v>
      </c>
      <c r="M2" s="277"/>
      <c r="N2" s="277"/>
      <c r="O2" s="277"/>
      <c r="P2" s="277"/>
      <c r="Q2" s="277"/>
      <c r="R2" s="277"/>
      <c r="S2" s="277"/>
      <c r="T2" s="277"/>
      <c r="U2" s="277"/>
      <c r="V2" s="277"/>
    </row>
    <row r="3" spans="1:22" x14ac:dyDescent="0.3">
      <c r="A3" s="31"/>
      <c r="B3" s="32"/>
      <c r="C3" s="32"/>
      <c r="D3" s="32"/>
      <c r="E3" s="32"/>
      <c r="F3" s="32"/>
      <c r="G3" s="32"/>
      <c r="H3" s="32"/>
      <c r="I3" s="32"/>
      <c r="L3" s="31"/>
      <c r="M3" s="32"/>
      <c r="N3" s="32"/>
      <c r="O3" s="32"/>
      <c r="P3" s="32"/>
      <c r="Q3" s="32"/>
      <c r="R3" s="32"/>
      <c r="S3" s="32"/>
      <c r="T3" s="32"/>
    </row>
    <row r="4" spans="1:22" ht="37.15" customHeight="1" x14ac:dyDescent="0.3">
      <c r="A4" s="274"/>
      <c r="B4" s="249" t="s">
        <v>45</v>
      </c>
      <c r="C4" s="276"/>
      <c r="D4" s="249" t="s">
        <v>46</v>
      </c>
      <c r="E4" s="276"/>
      <c r="F4" s="249" t="s">
        <v>47</v>
      </c>
      <c r="G4" s="276"/>
      <c r="H4" s="249" t="s">
        <v>48</v>
      </c>
      <c r="I4" s="276"/>
      <c r="J4" s="249" t="s">
        <v>49</v>
      </c>
      <c r="K4" s="276"/>
      <c r="L4" s="274"/>
      <c r="M4" s="249" t="s">
        <v>45</v>
      </c>
      <c r="N4" s="276"/>
      <c r="O4" s="249" t="s">
        <v>46</v>
      </c>
      <c r="P4" s="276"/>
      <c r="Q4" s="249" t="s">
        <v>47</v>
      </c>
      <c r="R4" s="276"/>
      <c r="S4" s="249" t="s">
        <v>48</v>
      </c>
      <c r="T4" s="276"/>
      <c r="U4" s="249" t="s">
        <v>49</v>
      </c>
      <c r="V4" s="276"/>
    </row>
    <row r="5" spans="1:22" x14ac:dyDescent="0.3">
      <c r="A5" s="275"/>
      <c r="B5" s="33" t="s">
        <v>42</v>
      </c>
      <c r="C5" s="33" t="s">
        <v>43</v>
      </c>
      <c r="D5" s="34" t="s">
        <v>42</v>
      </c>
      <c r="E5" s="34" t="s">
        <v>43</v>
      </c>
      <c r="F5" s="35" t="s">
        <v>42</v>
      </c>
      <c r="G5" s="35" t="s">
        <v>43</v>
      </c>
      <c r="H5" s="36" t="s">
        <v>42</v>
      </c>
      <c r="I5" s="36" t="s">
        <v>43</v>
      </c>
      <c r="J5" s="36" t="s">
        <v>42</v>
      </c>
      <c r="K5" s="36" t="s">
        <v>43</v>
      </c>
      <c r="L5" s="275"/>
      <c r="M5" s="33" t="s">
        <v>42</v>
      </c>
      <c r="N5" s="33" t="s">
        <v>43</v>
      </c>
      <c r="O5" s="34" t="s">
        <v>42</v>
      </c>
      <c r="P5" s="34" t="s">
        <v>43</v>
      </c>
      <c r="Q5" s="35" t="s">
        <v>42</v>
      </c>
      <c r="R5" s="35" t="s">
        <v>43</v>
      </c>
      <c r="S5" s="36" t="s">
        <v>42</v>
      </c>
      <c r="T5" s="36" t="s">
        <v>43</v>
      </c>
      <c r="U5" s="36" t="s">
        <v>42</v>
      </c>
      <c r="V5" s="36" t="s">
        <v>43</v>
      </c>
    </row>
    <row r="6" spans="1:22" x14ac:dyDescent="0.3">
      <c r="A6" s="37" t="s">
        <v>8</v>
      </c>
      <c r="B6" s="6">
        <v>4802</v>
      </c>
      <c r="C6" s="6">
        <v>4833</v>
      </c>
      <c r="D6" s="6">
        <v>32947</v>
      </c>
      <c r="E6" s="6">
        <v>31065</v>
      </c>
      <c r="F6" s="6">
        <v>8609</v>
      </c>
      <c r="G6" s="6">
        <v>5205</v>
      </c>
      <c r="H6" s="6">
        <v>6303</v>
      </c>
      <c r="I6" s="6">
        <v>5323</v>
      </c>
      <c r="J6" s="6">
        <v>52661</v>
      </c>
      <c r="K6" s="6">
        <v>46426</v>
      </c>
      <c r="L6" s="37" t="s">
        <v>8</v>
      </c>
      <c r="M6" s="6">
        <v>106821</v>
      </c>
      <c r="N6" s="6">
        <v>93749</v>
      </c>
      <c r="O6" s="6">
        <v>621673</v>
      </c>
      <c r="P6" s="6">
        <v>579781</v>
      </c>
      <c r="Q6" s="6">
        <v>177560</v>
      </c>
      <c r="R6" s="6">
        <v>122798</v>
      </c>
      <c r="S6" s="6">
        <v>235433</v>
      </c>
      <c r="T6" s="6">
        <v>125165</v>
      </c>
      <c r="U6" s="6">
        <v>1031219</v>
      </c>
      <c r="V6" s="6">
        <v>906596</v>
      </c>
    </row>
    <row r="7" spans="1:22" x14ac:dyDescent="0.3">
      <c r="A7" s="37" t="s">
        <v>30</v>
      </c>
      <c r="B7" s="6">
        <v>1118</v>
      </c>
      <c r="C7" s="6">
        <v>865</v>
      </c>
      <c r="D7" s="6">
        <v>1727</v>
      </c>
      <c r="E7" s="6">
        <v>1352</v>
      </c>
      <c r="F7" s="6">
        <v>440</v>
      </c>
      <c r="G7" s="6">
        <v>394</v>
      </c>
      <c r="H7" s="6">
        <v>1526</v>
      </c>
      <c r="I7" s="6">
        <v>995</v>
      </c>
      <c r="J7" s="6">
        <v>4811</v>
      </c>
      <c r="K7" s="6">
        <v>3606</v>
      </c>
      <c r="L7" s="37" t="s">
        <v>30</v>
      </c>
      <c r="M7" s="6">
        <v>36158</v>
      </c>
      <c r="N7" s="6">
        <v>24076</v>
      </c>
      <c r="O7" s="6">
        <v>46760</v>
      </c>
      <c r="P7" s="6">
        <v>33435</v>
      </c>
      <c r="Q7" s="6">
        <v>15624</v>
      </c>
      <c r="R7" s="6">
        <v>14055</v>
      </c>
      <c r="S7" s="6">
        <v>78733</v>
      </c>
      <c r="T7" s="6">
        <v>48477</v>
      </c>
      <c r="U7" s="6">
        <v>147019</v>
      </c>
      <c r="V7" s="6">
        <v>101822</v>
      </c>
    </row>
    <row r="8" spans="1:22" x14ac:dyDescent="0.3">
      <c r="A8" s="37" t="s">
        <v>50</v>
      </c>
      <c r="B8" s="6">
        <v>5922</v>
      </c>
      <c r="C8" s="6">
        <v>5700</v>
      </c>
      <c r="D8" s="6">
        <v>34687</v>
      </c>
      <c r="E8" s="6">
        <v>32426</v>
      </c>
      <c r="F8" s="6">
        <v>9056</v>
      </c>
      <c r="G8" s="6">
        <v>5605</v>
      </c>
      <c r="H8" s="6">
        <v>7849</v>
      </c>
      <c r="I8" s="6">
        <v>6326</v>
      </c>
      <c r="J8" s="6">
        <v>57514</v>
      </c>
      <c r="K8" s="6">
        <v>50057</v>
      </c>
      <c r="L8" s="37" t="s">
        <v>50</v>
      </c>
      <c r="M8" s="6">
        <v>143115</v>
      </c>
      <c r="N8" s="6">
        <v>117902</v>
      </c>
      <c r="O8" s="6">
        <v>668699</v>
      </c>
      <c r="P8" s="6">
        <v>613438</v>
      </c>
      <c r="Q8" s="6">
        <v>193296</v>
      </c>
      <c r="R8" s="6">
        <v>136951</v>
      </c>
      <c r="S8" s="6">
        <v>314895</v>
      </c>
      <c r="T8" s="6">
        <v>174098</v>
      </c>
      <c r="U8" s="6">
        <v>1179208</v>
      </c>
      <c r="V8" s="6">
        <v>1009088</v>
      </c>
    </row>
    <row r="9" spans="1:22" x14ac:dyDescent="0.3">
      <c r="A9" s="13" t="s">
        <v>21</v>
      </c>
      <c r="B9" s="38"/>
      <c r="C9" s="38"/>
      <c r="D9" s="38"/>
      <c r="E9" s="13"/>
      <c r="F9" s="13"/>
      <c r="G9" s="13"/>
      <c r="H9" s="13"/>
      <c r="I9" s="13"/>
      <c r="L9" s="13" t="s">
        <v>21</v>
      </c>
      <c r="M9" s="38"/>
      <c r="N9" s="38"/>
      <c r="O9" s="38"/>
      <c r="P9" s="13"/>
      <c r="Q9" s="13"/>
      <c r="R9" s="13"/>
      <c r="S9" s="13"/>
      <c r="T9" s="13"/>
    </row>
    <row r="10" spans="1:22" x14ac:dyDescent="0.3">
      <c r="A10" s="14" t="s">
        <v>22</v>
      </c>
      <c r="L10" s="14" t="s">
        <v>22</v>
      </c>
    </row>
    <row r="11" spans="1:22" ht="70.5" customHeight="1" x14ac:dyDescent="0.3">
      <c r="A11" s="39" t="s">
        <v>51</v>
      </c>
      <c r="B11" s="278" t="s">
        <v>52</v>
      </c>
      <c r="C11" s="278"/>
      <c r="D11" s="278"/>
      <c r="E11" s="278"/>
      <c r="F11" s="278"/>
      <c r="G11" s="278"/>
      <c r="H11" s="278"/>
      <c r="I11" s="278"/>
      <c r="J11" s="278"/>
      <c r="K11" s="278"/>
      <c r="L11" s="39" t="s">
        <v>51</v>
      </c>
      <c r="M11" s="278" t="s">
        <v>52</v>
      </c>
      <c r="N11" s="278"/>
      <c r="O11" s="278"/>
      <c r="P11" s="278"/>
      <c r="Q11" s="278"/>
      <c r="R11" s="278"/>
      <c r="S11" s="278"/>
      <c r="T11" s="278"/>
      <c r="U11" s="278"/>
      <c r="V11" s="278"/>
    </row>
    <row r="12" spans="1:22" ht="23.15" customHeight="1" x14ac:dyDescent="0.3">
      <c r="B12" s="278" t="s">
        <v>53</v>
      </c>
      <c r="C12" s="278"/>
      <c r="D12" s="278"/>
      <c r="E12" s="278"/>
      <c r="F12" s="278"/>
      <c r="G12" s="278"/>
      <c r="H12" s="278"/>
      <c r="I12" s="278"/>
      <c r="J12" s="278"/>
      <c r="K12" s="278"/>
      <c r="M12" s="278" t="s">
        <v>53</v>
      </c>
      <c r="N12" s="278"/>
      <c r="O12" s="278"/>
      <c r="P12" s="278"/>
      <c r="Q12" s="278"/>
      <c r="R12" s="278"/>
      <c r="S12" s="278"/>
      <c r="T12" s="278"/>
      <c r="U12" s="278"/>
      <c r="V12" s="278"/>
    </row>
    <row r="13" spans="1:22" ht="21.4" customHeight="1" x14ac:dyDescent="0.3">
      <c r="B13" s="278" t="s">
        <v>54</v>
      </c>
      <c r="C13" s="278"/>
      <c r="D13" s="278"/>
      <c r="E13" s="278"/>
      <c r="F13" s="278"/>
      <c r="G13" s="278"/>
      <c r="H13" s="278"/>
      <c r="I13" s="278"/>
      <c r="J13" s="278"/>
      <c r="K13" s="278"/>
      <c r="M13" s="278" t="s">
        <v>54</v>
      </c>
      <c r="N13" s="278"/>
      <c r="O13" s="278"/>
      <c r="P13" s="278"/>
      <c r="Q13" s="278"/>
      <c r="R13" s="278"/>
      <c r="S13" s="278"/>
      <c r="T13" s="278"/>
      <c r="U13" s="278"/>
      <c r="V13" s="278"/>
    </row>
    <row r="14" spans="1:22" ht="32.15" customHeight="1" x14ac:dyDescent="0.3">
      <c r="B14" s="278" t="s">
        <v>55</v>
      </c>
      <c r="C14" s="278"/>
      <c r="D14" s="278"/>
      <c r="E14" s="278"/>
      <c r="F14" s="278"/>
      <c r="G14" s="278"/>
      <c r="H14" s="278"/>
      <c r="I14" s="278"/>
      <c r="J14" s="278"/>
      <c r="K14" s="278"/>
      <c r="M14" s="278" t="s">
        <v>55</v>
      </c>
      <c r="N14" s="278"/>
      <c r="O14" s="278"/>
      <c r="P14" s="278"/>
      <c r="Q14" s="278"/>
      <c r="R14" s="278"/>
      <c r="S14" s="278"/>
      <c r="T14" s="278"/>
      <c r="U14" s="278"/>
      <c r="V14" s="278"/>
    </row>
    <row r="15" spans="1:22" ht="32.5" customHeight="1" x14ac:dyDescent="0.3">
      <c r="B15" s="278" t="s">
        <v>56</v>
      </c>
      <c r="C15" s="278"/>
      <c r="D15" s="278"/>
      <c r="E15" s="278"/>
      <c r="F15" s="278"/>
      <c r="G15" s="278"/>
      <c r="H15" s="278"/>
      <c r="I15" s="278"/>
      <c r="J15" s="278"/>
      <c r="K15" s="278"/>
      <c r="M15" s="278" t="s">
        <v>56</v>
      </c>
      <c r="N15" s="278"/>
      <c r="O15" s="278"/>
      <c r="P15" s="278"/>
      <c r="Q15" s="278"/>
      <c r="R15" s="278"/>
      <c r="S15" s="278"/>
      <c r="T15" s="278"/>
      <c r="U15" s="278"/>
      <c r="V15" s="278"/>
    </row>
    <row r="18" spans="1:20" s="17" customFormat="1" ht="14.5" x14ac:dyDescent="0.35"/>
    <row r="19" spans="1:20" s="17" customFormat="1" ht="24.75" customHeight="1" x14ac:dyDescent="0.35">
      <c r="A19" s="40"/>
      <c r="B19" s="272" t="s">
        <v>45</v>
      </c>
      <c r="C19" s="273"/>
      <c r="D19" s="270" t="s">
        <v>57</v>
      </c>
      <c r="E19" s="271"/>
      <c r="F19" s="270" t="s">
        <v>58</v>
      </c>
      <c r="G19" s="271"/>
      <c r="H19" s="270" t="s">
        <v>59</v>
      </c>
      <c r="I19" s="271"/>
      <c r="L19" s="40"/>
      <c r="M19" s="272" t="s">
        <v>45</v>
      </c>
      <c r="N19" s="273"/>
      <c r="O19" s="270" t="s">
        <v>57</v>
      </c>
      <c r="P19" s="271"/>
      <c r="Q19" s="270" t="s">
        <v>58</v>
      </c>
      <c r="R19" s="271"/>
      <c r="S19" s="270" t="s">
        <v>59</v>
      </c>
      <c r="T19" s="271"/>
    </row>
    <row r="20" spans="1:20" s="17" customFormat="1" ht="14.5" x14ac:dyDescent="0.35">
      <c r="A20" s="27"/>
      <c r="B20" s="41" t="s">
        <v>42</v>
      </c>
      <c r="C20" s="41" t="s">
        <v>43</v>
      </c>
      <c r="D20" s="42" t="s">
        <v>42</v>
      </c>
      <c r="E20" s="42" t="s">
        <v>43</v>
      </c>
      <c r="F20" s="43" t="s">
        <v>42</v>
      </c>
      <c r="G20" s="43" t="s">
        <v>43</v>
      </c>
      <c r="H20" s="44" t="s">
        <v>42</v>
      </c>
      <c r="I20" s="44" t="s">
        <v>43</v>
      </c>
      <c r="L20" s="27"/>
      <c r="M20" s="41" t="s">
        <v>42</v>
      </c>
      <c r="N20" s="41" t="s">
        <v>43</v>
      </c>
      <c r="O20" s="42" t="s">
        <v>42</v>
      </c>
      <c r="P20" s="42" t="s">
        <v>43</v>
      </c>
      <c r="Q20" s="43" t="s">
        <v>42</v>
      </c>
      <c r="R20" s="43" t="s">
        <v>43</v>
      </c>
      <c r="S20" s="44" t="s">
        <v>42</v>
      </c>
      <c r="T20" s="44" t="s">
        <v>43</v>
      </c>
    </row>
    <row r="21" spans="1:20" s="17" customFormat="1" ht="14.5" x14ac:dyDescent="0.35">
      <c r="A21" s="45" t="s">
        <v>8</v>
      </c>
      <c r="B21" s="21">
        <v>4802</v>
      </c>
      <c r="C21" s="21">
        <v>4833</v>
      </c>
      <c r="D21" s="21">
        <v>32947</v>
      </c>
      <c r="E21" s="21">
        <v>31065</v>
      </c>
      <c r="F21" s="21">
        <v>8609</v>
      </c>
      <c r="G21" s="21">
        <v>5205</v>
      </c>
      <c r="H21" s="21">
        <v>6303</v>
      </c>
      <c r="I21" s="21">
        <v>5323</v>
      </c>
      <c r="L21" s="45" t="s">
        <v>8</v>
      </c>
      <c r="M21" s="21">
        <v>106821</v>
      </c>
      <c r="N21" s="21">
        <v>93749</v>
      </c>
      <c r="O21" s="21">
        <v>621673</v>
      </c>
      <c r="P21" s="21">
        <v>579781</v>
      </c>
      <c r="Q21" s="21">
        <v>177560</v>
      </c>
      <c r="R21" s="21">
        <v>122798</v>
      </c>
      <c r="S21" s="21">
        <v>235433</v>
      </c>
      <c r="T21" s="21">
        <v>125165</v>
      </c>
    </row>
    <row r="22" spans="1:20" s="17" customFormat="1" ht="14.5" x14ac:dyDescent="0.35">
      <c r="A22" s="45" t="s">
        <v>30</v>
      </c>
      <c r="B22" s="21">
        <v>1118</v>
      </c>
      <c r="C22" s="21">
        <v>865</v>
      </c>
      <c r="D22" s="21">
        <v>1727</v>
      </c>
      <c r="E22" s="21">
        <v>1352</v>
      </c>
      <c r="F22" s="21">
        <v>440</v>
      </c>
      <c r="G22" s="21">
        <v>394</v>
      </c>
      <c r="H22" s="21">
        <v>1526</v>
      </c>
      <c r="I22" s="21">
        <v>995</v>
      </c>
      <c r="L22" s="45" t="s">
        <v>30</v>
      </c>
      <c r="M22" s="21">
        <v>36158</v>
      </c>
      <c r="N22" s="21">
        <v>24076</v>
      </c>
      <c r="O22" s="21">
        <v>46760</v>
      </c>
      <c r="P22" s="21">
        <v>33435</v>
      </c>
      <c r="Q22" s="21">
        <v>15624</v>
      </c>
      <c r="R22" s="21">
        <v>14055</v>
      </c>
      <c r="S22" s="21">
        <v>78733</v>
      </c>
      <c r="T22" s="21">
        <v>48477</v>
      </c>
    </row>
    <row r="23" spans="1:20" s="17" customFormat="1" ht="14.5" x14ac:dyDescent="0.35"/>
    <row r="24" spans="1:20" s="17" customFormat="1" ht="14.5" x14ac:dyDescent="0.35"/>
    <row r="25" spans="1:20" s="17" customFormat="1" ht="14.5" x14ac:dyDescent="0.35"/>
    <row r="26" spans="1:20" s="17" customFormat="1" ht="14.5" x14ac:dyDescent="0.35"/>
    <row r="27" spans="1:20" s="17" customFormat="1" ht="14.5" x14ac:dyDescent="0.35"/>
    <row r="28" spans="1:20" s="17" customFormat="1" ht="14.5" x14ac:dyDescent="0.35"/>
    <row r="29" spans="1:20" s="17" customFormat="1" ht="14.5" x14ac:dyDescent="0.35"/>
    <row r="30" spans="1:20" s="17" customFormat="1" ht="14.5" x14ac:dyDescent="0.35"/>
    <row r="31" spans="1:20" s="17" customFormat="1" ht="14.5" x14ac:dyDescent="0.35"/>
    <row r="32" spans="1:20" s="17" customFormat="1" ht="14.5" x14ac:dyDescent="0.35"/>
    <row r="33" spans="1:22" s="17" customFormat="1" ht="14.5" x14ac:dyDescent="0.35"/>
    <row r="34" spans="1:22" s="17" customFormat="1" ht="14.5" x14ac:dyDescent="0.35"/>
    <row r="35" spans="1:22" s="17" customFormat="1" ht="14.5" x14ac:dyDescent="0.35"/>
    <row r="36" spans="1:22" s="17" customFormat="1" ht="14.5" x14ac:dyDescent="0.35"/>
    <row r="37" spans="1:22" s="17" customFormat="1" ht="14.5" x14ac:dyDescent="0.35">
      <c r="A37" s="22" t="s">
        <v>21</v>
      </c>
      <c r="L37" s="22" t="s">
        <v>21</v>
      </c>
    </row>
    <row r="38" spans="1:22" s="17" customFormat="1" ht="14.5" x14ac:dyDescent="0.35">
      <c r="A38" s="14" t="s">
        <v>22</v>
      </c>
      <c r="J38" s="267" t="s">
        <v>215</v>
      </c>
      <c r="K38" s="267"/>
      <c r="L38" s="14" t="s">
        <v>22</v>
      </c>
      <c r="U38" s="267" t="s">
        <v>215</v>
      </c>
      <c r="V38" s="267"/>
    </row>
    <row r="39" spans="1:22" s="17" customFormat="1" ht="62.5" customHeight="1" x14ac:dyDescent="0.35">
      <c r="A39" s="46"/>
      <c r="B39" s="50"/>
      <c r="C39" s="50"/>
      <c r="D39" s="50"/>
      <c r="E39" s="50"/>
      <c r="F39" s="50"/>
      <c r="G39" s="50"/>
      <c r="H39" s="50"/>
      <c r="I39" s="50"/>
      <c r="J39" s="50"/>
      <c r="K39" s="50"/>
    </row>
    <row r="40" spans="1:22" s="17" customFormat="1" ht="22.75" customHeight="1" x14ac:dyDescent="0.35">
      <c r="B40" s="50"/>
      <c r="C40" s="50"/>
      <c r="D40" s="50"/>
      <c r="E40" s="50"/>
      <c r="F40" s="50"/>
      <c r="G40" s="50"/>
      <c r="H40" s="50"/>
      <c r="I40" s="50"/>
      <c r="J40" s="50"/>
      <c r="K40" s="50"/>
    </row>
    <row r="41" spans="1:22" s="17" customFormat="1" ht="21.25" customHeight="1" x14ac:dyDescent="0.35">
      <c r="B41" s="50"/>
      <c r="C41" s="50"/>
      <c r="D41" s="50"/>
      <c r="E41" s="50"/>
      <c r="F41" s="50"/>
      <c r="G41" s="50"/>
      <c r="H41" s="50"/>
      <c r="I41" s="50"/>
      <c r="J41" s="50"/>
      <c r="K41" s="50"/>
    </row>
    <row r="42" spans="1:22" s="17" customFormat="1" ht="32.9" customHeight="1" x14ac:dyDescent="0.35">
      <c r="B42" s="50"/>
      <c r="C42" s="50"/>
      <c r="D42" s="50"/>
      <c r="E42" s="50"/>
      <c r="F42" s="50"/>
      <c r="G42" s="50"/>
      <c r="H42" s="50"/>
      <c r="I42" s="50"/>
      <c r="J42" s="50"/>
      <c r="K42" s="50"/>
    </row>
    <row r="43" spans="1:22" s="17" customFormat="1" ht="31.5" customHeight="1" x14ac:dyDescent="0.35">
      <c r="B43" s="50"/>
      <c r="C43" s="50"/>
      <c r="D43" s="50"/>
      <c r="E43" s="50"/>
      <c r="F43" s="50"/>
      <c r="G43" s="50"/>
      <c r="H43" s="50"/>
      <c r="I43" s="50"/>
      <c r="J43" s="50"/>
      <c r="K43" s="50"/>
    </row>
    <row r="44" spans="1:22" s="17" customFormat="1" ht="14.5" x14ac:dyDescent="0.35"/>
    <row r="45" spans="1:22" s="17" customFormat="1" ht="14.5" x14ac:dyDescent="0.35"/>
    <row r="46" spans="1:22" s="17" customFormat="1" ht="14.5" x14ac:dyDescent="0.35"/>
  </sheetData>
  <mergeCells count="36">
    <mergeCell ref="M19:N19"/>
    <mergeCell ref="O19:P19"/>
    <mergeCell ref="Q19:R19"/>
    <mergeCell ref="S19:T19"/>
    <mergeCell ref="M11:V11"/>
    <mergeCell ref="M12:V12"/>
    <mergeCell ref="M13:V13"/>
    <mergeCell ref="M14:V14"/>
    <mergeCell ref="M15:V15"/>
    <mergeCell ref="B12:K12"/>
    <mergeCell ref="B13:K13"/>
    <mergeCell ref="B14:K14"/>
    <mergeCell ref="B15:K15"/>
    <mergeCell ref="L2:V2"/>
    <mergeCell ref="L4:L5"/>
    <mergeCell ref="M4:N4"/>
    <mergeCell ref="O4:P4"/>
    <mergeCell ref="Q4:R4"/>
    <mergeCell ref="S4:T4"/>
    <mergeCell ref="U4:V4"/>
    <mergeCell ref="J1:K1"/>
    <mergeCell ref="U1:V1"/>
    <mergeCell ref="U38:V38"/>
    <mergeCell ref="J38:K38"/>
    <mergeCell ref="B19:C19"/>
    <mergeCell ref="D19:E19"/>
    <mergeCell ref="F19:G19"/>
    <mergeCell ref="H19:I19"/>
    <mergeCell ref="A2:K2"/>
    <mergeCell ref="A4:A5"/>
    <mergeCell ref="B4:C4"/>
    <mergeCell ref="D4:E4"/>
    <mergeCell ref="F4:G4"/>
    <mergeCell ref="H4:I4"/>
    <mergeCell ref="J4:K4"/>
    <mergeCell ref="B11:K11"/>
  </mergeCells>
  <hyperlinks>
    <hyperlink ref="J1" location="Inhalt_SVB!A1" display="Zurück zur Übersicht"/>
    <hyperlink ref="U1" location="Inhalt_SVB!A1" display="Zurück zur Übersicht"/>
    <hyperlink ref="U38" location="Inhalt_SVB!A1" display="Zurück zur Übersicht"/>
    <hyperlink ref="J38" location="Inhalt_SVB!A1" display="Zurück zur Übersicht"/>
  </hyperlinks>
  <pageMargins left="0.51181102362204722" right="0.51181102362204722" top="0.78740157480314965" bottom="0.78740157480314965" header="0.31496062992125984" footer="0.31496062992125984"/>
  <pageSetup paperSize="9" orientation="portrait" horizont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V46"/>
  <sheetViews>
    <sheetView showGridLines="0" view="pageLayout" zoomScaleNormal="100" workbookViewId="0">
      <selection activeCell="K9" sqref="K9:K10"/>
    </sheetView>
  </sheetViews>
  <sheetFormatPr baseColWidth="10" defaultColWidth="11.453125" defaultRowHeight="14" x14ac:dyDescent="0.3"/>
  <cols>
    <col min="1" max="1" width="9.81640625" style="30" customWidth="1"/>
    <col min="2" max="11" width="7.7265625" style="30" customWidth="1"/>
    <col min="12" max="12" width="9.81640625" style="30" customWidth="1"/>
    <col min="13" max="20" width="7.54296875" style="30" customWidth="1"/>
    <col min="21" max="22" width="7.7265625" style="30" customWidth="1"/>
    <col min="23" max="256" width="11.453125" style="30"/>
    <col min="257" max="257" width="9.81640625" style="30" customWidth="1"/>
    <col min="258" max="267" width="7.7265625" style="30" customWidth="1"/>
    <col min="268" max="512" width="11.453125" style="30"/>
    <col min="513" max="513" width="9.81640625" style="30" customWidth="1"/>
    <col min="514" max="523" width="7.7265625" style="30" customWidth="1"/>
    <col min="524" max="768" width="11.453125" style="30"/>
    <col min="769" max="769" width="9.81640625" style="30" customWidth="1"/>
    <col min="770" max="779" width="7.7265625" style="30" customWidth="1"/>
    <col min="780" max="1024" width="11.453125" style="30"/>
    <col min="1025" max="1025" width="9.81640625" style="30" customWidth="1"/>
    <col min="1026" max="1035" width="7.7265625" style="30" customWidth="1"/>
    <col min="1036" max="1280" width="11.453125" style="30"/>
    <col min="1281" max="1281" width="9.81640625" style="30" customWidth="1"/>
    <col min="1282" max="1291" width="7.7265625" style="30" customWidth="1"/>
    <col min="1292" max="1536" width="11.453125" style="30"/>
    <col min="1537" max="1537" width="9.81640625" style="30" customWidth="1"/>
    <col min="1538" max="1547" width="7.7265625" style="30" customWidth="1"/>
    <col min="1548" max="1792" width="11.453125" style="30"/>
    <col min="1793" max="1793" width="9.81640625" style="30" customWidth="1"/>
    <col min="1794" max="1803" width="7.7265625" style="30" customWidth="1"/>
    <col min="1804" max="2048" width="11.453125" style="30"/>
    <col min="2049" max="2049" width="9.81640625" style="30" customWidth="1"/>
    <col min="2050" max="2059" width="7.7265625" style="30" customWidth="1"/>
    <col min="2060" max="2304" width="11.453125" style="30"/>
    <col min="2305" max="2305" width="9.81640625" style="30" customWidth="1"/>
    <col min="2306" max="2315" width="7.7265625" style="30" customWidth="1"/>
    <col min="2316" max="2560" width="11.453125" style="30"/>
    <col min="2561" max="2561" width="9.81640625" style="30" customWidth="1"/>
    <col min="2562" max="2571" width="7.7265625" style="30" customWidth="1"/>
    <col min="2572" max="2816" width="11.453125" style="30"/>
    <col min="2817" max="2817" width="9.81640625" style="30" customWidth="1"/>
    <col min="2818" max="2827" width="7.7265625" style="30" customWidth="1"/>
    <col min="2828" max="3072" width="11.453125" style="30"/>
    <col min="3073" max="3073" width="9.81640625" style="30" customWidth="1"/>
    <col min="3074" max="3083" width="7.7265625" style="30" customWidth="1"/>
    <col min="3084" max="3328" width="11.453125" style="30"/>
    <col min="3329" max="3329" width="9.81640625" style="30" customWidth="1"/>
    <col min="3330" max="3339" width="7.7265625" style="30" customWidth="1"/>
    <col min="3340" max="3584" width="11.453125" style="30"/>
    <col min="3585" max="3585" width="9.81640625" style="30" customWidth="1"/>
    <col min="3586" max="3595" width="7.7265625" style="30" customWidth="1"/>
    <col min="3596" max="3840" width="11.453125" style="30"/>
    <col min="3841" max="3841" width="9.81640625" style="30" customWidth="1"/>
    <col min="3842" max="3851" width="7.7265625" style="30" customWidth="1"/>
    <col min="3852" max="4096" width="11.453125" style="30"/>
    <col min="4097" max="4097" width="9.81640625" style="30" customWidth="1"/>
    <col min="4098" max="4107" width="7.7265625" style="30" customWidth="1"/>
    <col min="4108" max="4352" width="11.453125" style="30"/>
    <col min="4353" max="4353" width="9.81640625" style="30" customWidth="1"/>
    <col min="4354" max="4363" width="7.7265625" style="30" customWidth="1"/>
    <col min="4364" max="4608" width="11.453125" style="30"/>
    <col min="4609" max="4609" width="9.81640625" style="30" customWidth="1"/>
    <col min="4610" max="4619" width="7.7265625" style="30" customWidth="1"/>
    <col min="4620" max="4864" width="11.453125" style="30"/>
    <col min="4865" max="4865" width="9.81640625" style="30" customWidth="1"/>
    <col min="4866" max="4875" width="7.7265625" style="30" customWidth="1"/>
    <col min="4876" max="5120" width="11.453125" style="30"/>
    <col min="5121" max="5121" width="9.81640625" style="30" customWidth="1"/>
    <col min="5122" max="5131" width="7.7265625" style="30" customWidth="1"/>
    <col min="5132" max="5376" width="11.453125" style="30"/>
    <col min="5377" max="5377" width="9.81640625" style="30" customWidth="1"/>
    <col min="5378" max="5387" width="7.7265625" style="30" customWidth="1"/>
    <col min="5388" max="5632" width="11.453125" style="30"/>
    <col min="5633" max="5633" width="9.81640625" style="30" customWidth="1"/>
    <col min="5634" max="5643" width="7.7265625" style="30" customWidth="1"/>
    <col min="5644" max="5888" width="11.453125" style="30"/>
    <col min="5889" max="5889" width="9.81640625" style="30" customWidth="1"/>
    <col min="5890" max="5899" width="7.7265625" style="30" customWidth="1"/>
    <col min="5900" max="6144" width="11.453125" style="30"/>
    <col min="6145" max="6145" width="9.81640625" style="30" customWidth="1"/>
    <col min="6146" max="6155" width="7.7265625" style="30" customWidth="1"/>
    <col min="6156" max="6400" width="11.453125" style="30"/>
    <col min="6401" max="6401" width="9.81640625" style="30" customWidth="1"/>
    <col min="6402" max="6411" width="7.7265625" style="30" customWidth="1"/>
    <col min="6412" max="6656" width="11.453125" style="30"/>
    <col min="6657" max="6657" width="9.81640625" style="30" customWidth="1"/>
    <col min="6658" max="6667" width="7.7265625" style="30" customWidth="1"/>
    <col min="6668" max="6912" width="11.453125" style="30"/>
    <col min="6913" max="6913" width="9.81640625" style="30" customWidth="1"/>
    <col min="6914" max="6923" width="7.7265625" style="30" customWidth="1"/>
    <col min="6924" max="7168" width="11.453125" style="30"/>
    <col min="7169" max="7169" width="9.81640625" style="30" customWidth="1"/>
    <col min="7170" max="7179" width="7.7265625" style="30" customWidth="1"/>
    <col min="7180" max="7424" width="11.453125" style="30"/>
    <col min="7425" max="7425" width="9.81640625" style="30" customWidth="1"/>
    <col min="7426" max="7435" width="7.7265625" style="30" customWidth="1"/>
    <col min="7436" max="7680" width="11.453125" style="30"/>
    <col min="7681" max="7681" width="9.81640625" style="30" customWidth="1"/>
    <col min="7682" max="7691" width="7.7265625" style="30" customWidth="1"/>
    <col min="7692" max="7936" width="11.453125" style="30"/>
    <col min="7937" max="7937" width="9.81640625" style="30" customWidth="1"/>
    <col min="7938" max="7947" width="7.7265625" style="30" customWidth="1"/>
    <col min="7948" max="8192" width="11.453125" style="30"/>
    <col min="8193" max="8193" width="9.81640625" style="30" customWidth="1"/>
    <col min="8194" max="8203" width="7.7265625" style="30" customWidth="1"/>
    <col min="8204" max="8448" width="11.453125" style="30"/>
    <col min="8449" max="8449" width="9.81640625" style="30" customWidth="1"/>
    <col min="8450" max="8459" width="7.7265625" style="30" customWidth="1"/>
    <col min="8460" max="8704" width="11.453125" style="30"/>
    <col min="8705" max="8705" width="9.81640625" style="30" customWidth="1"/>
    <col min="8706" max="8715" width="7.7265625" style="30" customWidth="1"/>
    <col min="8716" max="8960" width="11.453125" style="30"/>
    <col min="8961" max="8961" width="9.81640625" style="30" customWidth="1"/>
    <col min="8962" max="8971" width="7.7265625" style="30" customWidth="1"/>
    <col min="8972" max="9216" width="11.453125" style="30"/>
    <col min="9217" max="9217" width="9.81640625" style="30" customWidth="1"/>
    <col min="9218" max="9227" width="7.7265625" style="30" customWidth="1"/>
    <col min="9228" max="9472" width="11.453125" style="30"/>
    <col min="9473" max="9473" width="9.81640625" style="30" customWidth="1"/>
    <col min="9474" max="9483" width="7.7265625" style="30" customWidth="1"/>
    <col min="9484" max="9728" width="11.453125" style="30"/>
    <col min="9729" max="9729" width="9.81640625" style="30" customWidth="1"/>
    <col min="9730" max="9739" width="7.7265625" style="30" customWidth="1"/>
    <col min="9740" max="9984" width="11.453125" style="30"/>
    <col min="9985" max="9985" width="9.81640625" style="30" customWidth="1"/>
    <col min="9986" max="9995" width="7.7265625" style="30" customWidth="1"/>
    <col min="9996" max="10240" width="11.453125" style="30"/>
    <col min="10241" max="10241" width="9.81640625" style="30" customWidth="1"/>
    <col min="10242" max="10251" width="7.7265625" style="30" customWidth="1"/>
    <col min="10252" max="10496" width="11.453125" style="30"/>
    <col min="10497" max="10497" width="9.81640625" style="30" customWidth="1"/>
    <col min="10498" max="10507" width="7.7265625" style="30" customWidth="1"/>
    <col min="10508" max="10752" width="11.453125" style="30"/>
    <col min="10753" max="10753" width="9.81640625" style="30" customWidth="1"/>
    <col min="10754" max="10763" width="7.7265625" style="30" customWidth="1"/>
    <col min="10764" max="11008" width="11.453125" style="30"/>
    <col min="11009" max="11009" width="9.81640625" style="30" customWidth="1"/>
    <col min="11010" max="11019" width="7.7265625" style="30" customWidth="1"/>
    <col min="11020" max="11264" width="11.453125" style="30"/>
    <col min="11265" max="11265" width="9.81640625" style="30" customWidth="1"/>
    <col min="11266" max="11275" width="7.7265625" style="30" customWidth="1"/>
    <col min="11276" max="11520" width="11.453125" style="30"/>
    <col min="11521" max="11521" width="9.81640625" style="30" customWidth="1"/>
    <col min="11522" max="11531" width="7.7265625" style="30" customWidth="1"/>
    <col min="11532" max="11776" width="11.453125" style="30"/>
    <col min="11777" max="11777" width="9.81640625" style="30" customWidth="1"/>
    <col min="11778" max="11787" width="7.7265625" style="30" customWidth="1"/>
    <col min="11788" max="12032" width="11.453125" style="30"/>
    <col min="12033" max="12033" width="9.81640625" style="30" customWidth="1"/>
    <col min="12034" max="12043" width="7.7265625" style="30" customWidth="1"/>
    <col min="12044" max="12288" width="11.453125" style="30"/>
    <col min="12289" max="12289" width="9.81640625" style="30" customWidth="1"/>
    <col min="12290" max="12299" width="7.7265625" style="30" customWidth="1"/>
    <col min="12300" max="12544" width="11.453125" style="30"/>
    <col min="12545" max="12545" width="9.81640625" style="30" customWidth="1"/>
    <col min="12546" max="12555" width="7.7265625" style="30" customWidth="1"/>
    <col min="12556" max="12800" width="11.453125" style="30"/>
    <col min="12801" max="12801" width="9.81640625" style="30" customWidth="1"/>
    <col min="12802" max="12811" width="7.7265625" style="30" customWidth="1"/>
    <col min="12812" max="13056" width="11.453125" style="30"/>
    <col min="13057" max="13057" width="9.81640625" style="30" customWidth="1"/>
    <col min="13058" max="13067" width="7.7265625" style="30" customWidth="1"/>
    <col min="13068" max="13312" width="11.453125" style="30"/>
    <col min="13313" max="13313" width="9.81640625" style="30" customWidth="1"/>
    <col min="13314" max="13323" width="7.7265625" style="30" customWidth="1"/>
    <col min="13324" max="13568" width="11.453125" style="30"/>
    <col min="13569" max="13569" width="9.81640625" style="30" customWidth="1"/>
    <col min="13570" max="13579" width="7.7265625" style="30" customWidth="1"/>
    <col min="13580" max="13824" width="11.453125" style="30"/>
    <col min="13825" max="13825" width="9.81640625" style="30" customWidth="1"/>
    <col min="13826" max="13835" width="7.7265625" style="30" customWidth="1"/>
    <col min="13836" max="14080" width="11.453125" style="30"/>
    <col min="14081" max="14081" width="9.81640625" style="30" customWidth="1"/>
    <col min="14082" max="14091" width="7.7265625" style="30" customWidth="1"/>
    <col min="14092" max="14336" width="11.453125" style="30"/>
    <col min="14337" max="14337" width="9.81640625" style="30" customWidth="1"/>
    <col min="14338" max="14347" width="7.7265625" style="30" customWidth="1"/>
    <col min="14348" max="14592" width="11.453125" style="30"/>
    <col min="14593" max="14593" width="9.81640625" style="30" customWidth="1"/>
    <col min="14594" max="14603" width="7.7265625" style="30" customWidth="1"/>
    <col min="14604" max="14848" width="11.453125" style="30"/>
    <col min="14849" max="14849" width="9.81640625" style="30" customWidth="1"/>
    <col min="14850" max="14859" width="7.7265625" style="30" customWidth="1"/>
    <col min="14860" max="15104" width="11.453125" style="30"/>
    <col min="15105" max="15105" width="9.81640625" style="30" customWidth="1"/>
    <col min="15106" max="15115" width="7.7265625" style="30" customWidth="1"/>
    <col min="15116" max="15360" width="11.453125" style="30"/>
    <col min="15361" max="15361" width="9.81640625" style="30" customWidth="1"/>
    <col min="15362" max="15371" width="7.7265625" style="30" customWidth="1"/>
    <col min="15372" max="15616" width="11.453125" style="30"/>
    <col min="15617" max="15617" width="9.81640625" style="30" customWidth="1"/>
    <col min="15618" max="15627" width="7.7265625" style="30" customWidth="1"/>
    <col min="15628" max="15872" width="11.453125" style="30"/>
    <col min="15873" max="15873" width="9.81640625" style="30" customWidth="1"/>
    <col min="15874" max="15883" width="7.7265625" style="30" customWidth="1"/>
    <col min="15884" max="16128" width="11.453125" style="30"/>
    <col min="16129" max="16129" width="9.81640625" style="30" customWidth="1"/>
    <col min="16130" max="16139" width="7.7265625" style="30" customWidth="1"/>
    <col min="16140" max="16384" width="11.453125" style="30"/>
  </cols>
  <sheetData>
    <row r="1" spans="1:22" x14ac:dyDescent="0.3">
      <c r="J1" s="267" t="s">
        <v>215</v>
      </c>
      <c r="K1" s="267"/>
      <c r="U1" s="267" t="s">
        <v>215</v>
      </c>
      <c r="V1" s="267"/>
    </row>
    <row r="2" spans="1:22" ht="24.75" customHeight="1" x14ac:dyDescent="0.3">
      <c r="A2" s="277" t="s">
        <v>62</v>
      </c>
      <c r="B2" s="277"/>
      <c r="C2" s="277"/>
      <c r="D2" s="277"/>
      <c r="E2" s="277"/>
      <c r="F2" s="277"/>
      <c r="G2" s="277"/>
      <c r="H2" s="277"/>
      <c r="I2" s="277"/>
      <c r="J2" s="277"/>
      <c r="K2" s="277"/>
      <c r="L2" s="277" t="s">
        <v>84</v>
      </c>
      <c r="M2" s="277"/>
      <c r="N2" s="277"/>
      <c r="O2" s="277"/>
      <c r="P2" s="277"/>
      <c r="Q2" s="277"/>
      <c r="R2" s="277"/>
      <c r="S2" s="277"/>
      <c r="T2" s="277"/>
      <c r="U2" s="277"/>
      <c r="V2" s="277"/>
    </row>
    <row r="3" spans="1:22" x14ac:dyDescent="0.3">
      <c r="A3" s="31"/>
      <c r="B3" s="32"/>
      <c r="C3" s="32"/>
      <c r="D3" s="32"/>
      <c r="E3" s="32"/>
      <c r="F3" s="32"/>
      <c r="G3" s="32"/>
      <c r="H3" s="32"/>
      <c r="I3" s="32"/>
      <c r="L3" s="31"/>
      <c r="M3" s="32"/>
      <c r="N3" s="32"/>
      <c r="O3" s="32"/>
      <c r="P3" s="32"/>
      <c r="Q3" s="32"/>
      <c r="R3" s="32"/>
      <c r="S3" s="32"/>
      <c r="T3" s="32"/>
    </row>
    <row r="4" spans="1:22" ht="37.15" customHeight="1" x14ac:dyDescent="0.3">
      <c r="A4" s="274"/>
      <c r="B4" s="249" t="s">
        <v>45</v>
      </c>
      <c r="C4" s="276"/>
      <c r="D4" s="249" t="s">
        <v>46</v>
      </c>
      <c r="E4" s="276"/>
      <c r="F4" s="249" t="s">
        <v>47</v>
      </c>
      <c r="G4" s="276"/>
      <c r="H4" s="249" t="s">
        <v>48</v>
      </c>
      <c r="I4" s="276"/>
      <c r="J4" s="249" t="s">
        <v>49</v>
      </c>
      <c r="K4" s="276"/>
      <c r="L4" s="274"/>
      <c r="M4" s="249" t="s">
        <v>45</v>
      </c>
      <c r="N4" s="276"/>
      <c r="O4" s="249" t="s">
        <v>46</v>
      </c>
      <c r="P4" s="276"/>
      <c r="Q4" s="249" t="s">
        <v>47</v>
      </c>
      <c r="R4" s="276"/>
      <c r="S4" s="249" t="s">
        <v>48</v>
      </c>
      <c r="T4" s="276"/>
      <c r="U4" s="249" t="s">
        <v>49</v>
      </c>
      <c r="V4" s="276"/>
    </row>
    <row r="5" spans="1:22" x14ac:dyDescent="0.3">
      <c r="A5" s="275"/>
      <c r="B5" s="33" t="s">
        <v>42</v>
      </c>
      <c r="C5" s="33" t="s">
        <v>43</v>
      </c>
      <c r="D5" s="34" t="s">
        <v>42</v>
      </c>
      <c r="E5" s="34" t="s">
        <v>43</v>
      </c>
      <c r="F5" s="35" t="s">
        <v>42</v>
      </c>
      <c r="G5" s="35" t="s">
        <v>43</v>
      </c>
      <c r="H5" s="36" t="s">
        <v>42</v>
      </c>
      <c r="I5" s="36" t="s">
        <v>43</v>
      </c>
      <c r="J5" s="36" t="s">
        <v>42</v>
      </c>
      <c r="K5" s="36" t="s">
        <v>43</v>
      </c>
      <c r="L5" s="275"/>
      <c r="M5" s="33" t="s">
        <v>42</v>
      </c>
      <c r="N5" s="33" t="s">
        <v>43</v>
      </c>
      <c r="O5" s="34" t="s">
        <v>42</v>
      </c>
      <c r="P5" s="34" t="s">
        <v>43</v>
      </c>
      <c r="Q5" s="35" t="s">
        <v>42</v>
      </c>
      <c r="R5" s="35" t="s">
        <v>43</v>
      </c>
      <c r="S5" s="36" t="s">
        <v>42</v>
      </c>
      <c r="T5" s="36" t="s">
        <v>43</v>
      </c>
      <c r="U5" s="36" t="s">
        <v>42</v>
      </c>
      <c r="V5" s="36" t="s">
        <v>43</v>
      </c>
    </row>
    <row r="6" spans="1:22" x14ac:dyDescent="0.3">
      <c r="A6" s="37" t="s">
        <v>8</v>
      </c>
      <c r="B6" s="6">
        <v>5600</v>
      </c>
      <c r="C6" s="6">
        <v>5561</v>
      </c>
      <c r="D6" s="6">
        <v>34756</v>
      </c>
      <c r="E6" s="6">
        <v>32162</v>
      </c>
      <c r="F6" s="6">
        <v>9802</v>
      </c>
      <c r="G6" s="6">
        <v>5372</v>
      </c>
      <c r="H6" s="6">
        <v>1855</v>
      </c>
      <c r="I6" s="6">
        <v>1808</v>
      </c>
      <c r="J6" s="6">
        <v>52013</v>
      </c>
      <c r="K6" s="6">
        <v>44903</v>
      </c>
      <c r="L6" s="37" t="s">
        <v>8</v>
      </c>
      <c r="M6" s="6">
        <v>126110</v>
      </c>
      <c r="N6" s="6">
        <v>116617</v>
      </c>
      <c r="O6" s="6">
        <v>659798</v>
      </c>
      <c r="P6" s="6">
        <v>599549</v>
      </c>
      <c r="Q6" s="6">
        <v>194048</v>
      </c>
      <c r="R6" s="6">
        <v>125702</v>
      </c>
      <c r="S6" s="6">
        <v>35104</v>
      </c>
      <c r="T6" s="6">
        <v>35471</v>
      </c>
      <c r="U6" s="6">
        <v>1015060</v>
      </c>
      <c r="V6" s="6">
        <v>877339</v>
      </c>
    </row>
    <row r="7" spans="1:22" x14ac:dyDescent="0.3">
      <c r="A7" s="37" t="s">
        <v>30</v>
      </c>
      <c r="B7" s="6">
        <v>1260</v>
      </c>
      <c r="C7" s="6">
        <v>823</v>
      </c>
      <c r="D7" s="6">
        <v>1972</v>
      </c>
      <c r="E7" s="6">
        <v>1428</v>
      </c>
      <c r="F7" s="6">
        <v>371</v>
      </c>
      <c r="G7" s="6">
        <v>324</v>
      </c>
      <c r="H7" s="6">
        <v>634</v>
      </c>
      <c r="I7" s="6">
        <v>506</v>
      </c>
      <c r="J7" s="6">
        <v>4237</v>
      </c>
      <c r="K7" s="6">
        <v>3081</v>
      </c>
      <c r="L7" s="37" t="s">
        <v>30</v>
      </c>
      <c r="M7" s="6">
        <v>40933</v>
      </c>
      <c r="N7" s="6">
        <v>27767</v>
      </c>
      <c r="O7" s="6">
        <v>56965</v>
      </c>
      <c r="P7" s="6">
        <v>36310</v>
      </c>
      <c r="Q7" s="6">
        <v>13699</v>
      </c>
      <c r="R7" s="6">
        <v>11329</v>
      </c>
      <c r="S7" s="6">
        <v>18965</v>
      </c>
      <c r="T7" s="6">
        <v>13758</v>
      </c>
      <c r="U7" s="6">
        <v>130562</v>
      </c>
      <c r="V7" s="6">
        <v>89164</v>
      </c>
    </row>
    <row r="8" spans="1:22" x14ac:dyDescent="0.3">
      <c r="A8" s="37" t="s">
        <v>50</v>
      </c>
      <c r="B8" s="6">
        <v>6864</v>
      </c>
      <c r="C8" s="6">
        <v>6389</v>
      </c>
      <c r="D8" s="6">
        <v>36750</v>
      </c>
      <c r="E8" s="6">
        <v>33602</v>
      </c>
      <c r="F8" s="6">
        <v>10178</v>
      </c>
      <c r="G8" s="6">
        <v>5699</v>
      </c>
      <c r="H8" s="6">
        <v>2495</v>
      </c>
      <c r="I8" s="6">
        <v>2317</v>
      </c>
      <c r="J8" s="6">
        <v>56287</v>
      </c>
      <c r="K8" s="6">
        <v>48007</v>
      </c>
      <c r="L8" s="37" t="s">
        <v>50</v>
      </c>
      <c r="M8" s="6">
        <v>167290</v>
      </c>
      <c r="N8" s="6">
        <v>144514</v>
      </c>
      <c r="O8" s="6">
        <v>717244</v>
      </c>
      <c r="P8" s="6">
        <v>636156</v>
      </c>
      <c r="Q8" s="6">
        <v>207854</v>
      </c>
      <c r="R8" s="6">
        <v>137093</v>
      </c>
      <c r="S8" s="6">
        <v>54256</v>
      </c>
      <c r="T8" s="6">
        <v>49332</v>
      </c>
      <c r="U8" s="6">
        <v>1146644</v>
      </c>
      <c r="V8" s="6">
        <v>967095</v>
      </c>
    </row>
    <row r="9" spans="1:22" x14ac:dyDescent="0.3">
      <c r="A9" s="13" t="s">
        <v>21</v>
      </c>
      <c r="B9" s="38"/>
      <c r="C9" s="38"/>
      <c r="D9" s="38"/>
      <c r="E9" s="13"/>
      <c r="F9" s="13"/>
      <c r="G9" s="13"/>
      <c r="H9" s="13"/>
      <c r="I9" s="13"/>
      <c r="K9" s="212"/>
      <c r="L9" s="13" t="s">
        <v>21</v>
      </c>
      <c r="M9" s="38"/>
      <c r="N9" s="38"/>
      <c r="O9" s="38"/>
      <c r="P9" s="13"/>
      <c r="Q9" s="13"/>
      <c r="R9" s="13"/>
      <c r="S9" s="13"/>
      <c r="T9" s="13"/>
    </row>
    <row r="10" spans="1:22" x14ac:dyDescent="0.3">
      <c r="A10" s="14" t="s">
        <v>22</v>
      </c>
      <c r="K10" s="212"/>
      <c r="L10" s="14" t="s">
        <v>22</v>
      </c>
    </row>
    <row r="11" spans="1:22" ht="66.75" customHeight="1" x14ac:dyDescent="0.3">
      <c r="A11" s="39" t="s">
        <v>51</v>
      </c>
      <c r="B11" s="278" t="s">
        <v>52</v>
      </c>
      <c r="C11" s="278"/>
      <c r="D11" s="278"/>
      <c r="E11" s="278"/>
      <c r="F11" s="278"/>
      <c r="G11" s="278"/>
      <c r="H11" s="278"/>
      <c r="I11" s="278"/>
      <c r="J11" s="278"/>
      <c r="K11" s="278"/>
      <c r="L11" s="39" t="s">
        <v>51</v>
      </c>
      <c r="M11" s="278" t="s">
        <v>52</v>
      </c>
      <c r="N11" s="278"/>
      <c r="O11" s="278"/>
      <c r="P11" s="278"/>
      <c r="Q11" s="278"/>
      <c r="R11" s="278"/>
      <c r="S11" s="278"/>
      <c r="T11" s="278"/>
      <c r="U11" s="278"/>
      <c r="V11" s="278"/>
    </row>
    <row r="12" spans="1:22" ht="23.15" customHeight="1" x14ac:dyDescent="0.3">
      <c r="B12" s="278" t="s">
        <v>53</v>
      </c>
      <c r="C12" s="278"/>
      <c r="D12" s="278"/>
      <c r="E12" s="278"/>
      <c r="F12" s="278"/>
      <c r="G12" s="278"/>
      <c r="H12" s="278"/>
      <c r="I12" s="278"/>
      <c r="J12" s="278"/>
      <c r="K12" s="278"/>
      <c r="M12" s="278" t="s">
        <v>53</v>
      </c>
      <c r="N12" s="278"/>
      <c r="O12" s="278"/>
      <c r="P12" s="278"/>
      <c r="Q12" s="278"/>
      <c r="R12" s="278"/>
      <c r="S12" s="278"/>
      <c r="T12" s="278"/>
      <c r="U12" s="278"/>
      <c r="V12" s="278"/>
    </row>
    <row r="13" spans="1:22" ht="21.4" customHeight="1" x14ac:dyDescent="0.3">
      <c r="B13" s="278" t="s">
        <v>54</v>
      </c>
      <c r="C13" s="278"/>
      <c r="D13" s="278"/>
      <c r="E13" s="278"/>
      <c r="F13" s="278"/>
      <c r="G13" s="278"/>
      <c r="H13" s="278"/>
      <c r="I13" s="278"/>
      <c r="J13" s="278"/>
      <c r="K13" s="278"/>
      <c r="M13" s="278" t="s">
        <v>54</v>
      </c>
      <c r="N13" s="278"/>
      <c r="O13" s="278"/>
      <c r="P13" s="278"/>
      <c r="Q13" s="278"/>
      <c r="R13" s="278"/>
      <c r="S13" s="278"/>
      <c r="T13" s="278"/>
      <c r="U13" s="278"/>
      <c r="V13" s="278"/>
    </row>
    <row r="14" spans="1:22" ht="32.15" customHeight="1" x14ac:dyDescent="0.3">
      <c r="B14" s="278" t="s">
        <v>55</v>
      </c>
      <c r="C14" s="278"/>
      <c r="D14" s="278"/>
      <c r="E14" s="278"/>
      <c r="F14" s="278"/>
      <c r="G14" s="278"/>
      <c r="H14" s="278"/>
      <c r="I14" s="278"/>
      <c r="J14" s="278"/>
      <c r="K14" s="278"/>
      <c r="M14" s="278" t="s">
        <v>55</v>
      </c>
      <c r="N14" s="278"/>
      <c r="O14" s="278"/>
      <c r="P14" s="278"/>
      <c r="Q14" s="278"/>
      <c r="R14" s="278"/>
      <c r="S14" s="278"/>
      <c r="T14" s="278"/>
      <c r="U14" s="278"/>
      <c r="V14" s="278"/>
    </row>
    <row r="15" spans="1:22" ht="32.5" customHeight="1" x14ac:dyDescent="0.3">
      <c r="B15" s="278" t="s">
        <v>56</v>
      </c>
      <c r="C15" s="278"/>
      <c r="D15" s="278"/>
      <c r="E15" s="278"/>
      <c r="F15" s="278"/>
      <c r="G15" s="278"/>
      <c r="H15" s="278"/>
      <c r="I15" s="278"/>
      <c r="J15" s="278"/>
      <c r="K15" s="278"/>
      <c r="M15" s="278" t="s">
        <v>56</v>
      </c>
      <c r="N15" s="278"/>
      <c r="O15" s="278"/>
      <c r="P15" s="278"/>
      <c r="Q15" s="278"/>
      <c r="R15" s="278"/>
      <c r="S15" s="278"/>
      <c r="T15" s="278"/>
      <c r="U15" s="278"/>
      <c r="V15" s="278"/>
    </row>
    <row r="18" spans="1:20" s="17" customFormat="1" ht="14.5" x14ac:dyDescent="0.35"/>
    <row r="19" spans="1:20" s="17" customFormat="1" ht="24.75" customHeight="1" x14ac:dyDescent="0.35">
      <c r="A19" s="40"/>
      <c r="B19" s="272" t="s">
        <v>45</v>
      </c>
      <c r="C19" s="273"/>
      <c r="D19" s="270" t="s">
        <v>57</v>
      </c>
      <c r="E19" s="271"/>
      <c r="F19" s="270" t="s">
        <v>58</v>
      </c>
      <c r="G19" s="271"/>
      <c r="H19" s="270" t="s">
        <v>59</v>
      </c>
      <c r="I19" s="271"/>
      <c r="L19" s="40"/>
      <c r="M19" s="272" t="s">
        <v>45</v>
      </c>
      <c r="N19" s="273"/>
      <c r="O19" s="270" t="s">
        <v>57</v>
      </c>
      <c r="P19" s="271"/>
      <c r="Q19" s="270" t="s">
        <v>58</v>
      </c>
      <c r="R19" s="271"/>
      <c r="S19" s="270" t="s">
        <v>59</v>
      </c>
      <c r="T19" s="271"/>
    </row>
    <row r="20" spans="1:20" s="17" customFormat="1" ht="14.5" x14ac:dyDescent="0.35">
      <c r="A20" s="27"/>
      <c r="B20" s="41" t="s">
        <v>42</v>
      </c>
      <c r="C20" s="41" t="s">
        <v>43</v>
      </c>
      <c r="D20" s="42" t="s">
        <v>42</v>
      </c>
      <c r="E20" s="42" t="s">
        <v>43</v>
      </c>
      <c r="F20" s="43" t="s">
        <v>42</v>
      </c>
      <c r="G20" s="43" t="s">
        <v>43</v>
      </c>
      <c r="H20" s="44" t="s">
        <v>42</v>
      </c>
      <c r="I20" s="44" t="s">
        <v>43</v>
      </c>
      <c r="L20" s="27"/>
      <c r="M20" s="41" t="s">
        <v>42</v>
      </c>
      <c r="N20" s="41" t="s">
        <v>43</v>
      </c>
      <c r="O20" s="42" t="s">
        <v>42</v>
      </c>
      <c r="P20" s="42" t="s">
        <v>43</v>
      </c>
      <c r="Q20" s="43" t="s">
        <v>42</v>
      </c>
      <c r="R20" s="43" t="s">
        <v>43</v>
      </c>
      <c r="S20" s="44" t="s">
        <v>42</v>
      </c>
      <c r="T20" s="44" t="s">
        <v>43</v>
      </c>
    </row>
    <row r="21" spans="1:20" s="17" customFormat="1" ht="14.5" x14ac:dyDescent="0.35">
      <c r="A21" s="45" t="s">
        <v>8</v>
      </c>
      <c r="B21" s="21">
        <v>5600</v>
      </c>
      <c r="C21" s="21">
        <v>5561</v>
      </c>
      <c r="D21" s="21">
        <v>34756</v>
      </c>
      <c r="E21" s="21">
        <v>32162</v>
      </c>
      <c r="F21" s="21">
        <v>9802</v>
      </c>
      <c r="G21" s="21">
        <v>5372</v>
      </c>
      <c r="H21" s="21">
        <v>1855</v>
      </c>
      <c r="I21" s="21">
        <v>1808</v>
      </c>
      <c r="L21" s="138" t="s">
        <v>8</v>
      </c>
      <c r="M21" s="21">
        <v>126110</v>
      </c>
      <c r="N21" s="21">
        <v>116617</v>
      </c>
      <c r="O21" s="21">
        <v>659798</v>
      </c>
      <c r="P21" s="21">
        <v>599549</v>
      </c>
      <c r="Q21" s="21">
        <v>194048</v>
      </c>
      <c r="R21" s="21">
        <v>125702</v>
      </c>
      <c r="S21" s="21">
        <v>35104</v>
      </c>
      <c r="T21" s="21">
        <v>35471</v>
      </c>
    </row>
    <row r="22" spans="1:20" s="17" customFormat="1" ht="14.5" x14ac:dyDescent="0.35">
      <c r="A22" s="45" t="s">
        <v>30</v>
      </c>
      <c r="B22" s="21">
        <v>1260</v>
      </c>
      <c r="C22" s="21">
        <v>823</v>
      </c>
      <c r="D22" s="21">
        <v>1972</v>
      </c>
      <c r="E22" s="21">
        <v>1428</v>
      </c>
      <c r="F22" s="21">
        <v>371</v>
      </c>
      <c r="G22" s="21">
        <v>324</v>
      </c>
      <c r="H22" s="21">
        <v>634</v>
      </c>
      <c r="I22" s="21">
        <v>506</v>
      </c>
      <c r="L22" s="138" t="s">
        <v>30</v>
      </c>
      <c r="M22" s="21">
        <v>40933</v>
      </c>
      <c r="N22" s="21">
        <v>27767</v>
      </c>
      <c r="O22" s="21">
        <v>56965</v>
      </c>
      <c r="P22" s="21">
        <v>36310</v>
      </c>
      <c r="Q22" s="21">
        <v>13699</v>
      </c>
      <c r="R22" s="21">
        <v>11329</v>
      </c>
      <c r="S22" s="21">
        <v>18965</v>
      </c>
      <c r="T22" s="21">
        <v>13758</v>
      </c>
    </row>
    <row r="23" spans="1:20" s="17" customFormat="1" ht="14.5" x14ac:dyDescent="0.35"/>
    <row r="24" spans="1:20" s="17" customFormat="1" ht="14.5" x14ac:dyDescent="0.35"/>
    <row r="25" spans="1:20" s="17" customFormat="1" ht="14.5" x14ac:dyDescent="0.35"/>
    <row r="26" spans="1:20" s="17" customFormat="1" ht="14.5" x14ac:dyDescent="0.35"/>
    <row r="27" spans="1:20" s="17" customFormat="1" ht="14.5" x14ac:dyDescent="0.35"/>
    <row r="28" spans="1:20" s="17" customFormat="1" ht="14.5" x14ac:dyDescent="0.35"/>
    <row r="29" spans="1:20" s="17" customFormat="1" ht="14.5" x14ac:dyDescent="0.35"/>
    <row r="30" spans="1:20" s="17" customFormat="1" ht="14.5" x14ac:dyDescent="0.35"/>
    <row r="31" spans="1:20" s="17" customFormat="1" ht="14.5" x14ac:dyDescent="0.35"/>
    <row r="32" spans="1:20" s="17" customFormat="1" ht="14.5" x14ac:dyDescent="0.35"/>
    <row r="33" spans="1:22" s="17" customFormat="1" ht="14.5" x14ac:dyDescent="0.35"/>
    <row r="34" spans="1:22" s="17" customFormat="1" ht="14.5" x14ac:dyDescent="0.35"/>
    <row r="35" spans="1:22" s="17" customFormat="1" ht="14.5" x14ac:dyDescent="0.35"/>
    <row r="36" spans="1:22" s="17" customFormat="1" ht="14.5" x14ac:dyDescent="0.35"/>
    <row r="37" spans="1:22" s="17" customFormat="1" ht="14.5" x14ac:dyDescent="0.35">
      <c r="A37" s="22" t="s">
        <v>21</v>
      </c>
      <c r="L37" s="22" t="s">
        <v>21</v>
      </c>
    </row>
    <row r="38" spans="1:22" s="17" customFormat="1" ht="14.5" x14ac:dyDescent="0.35">
      <c r="A38" s="14" t="s">
        <v>22</v>
      </c>
      <c r="J38" s="267" t="s">
        <v>215</v>
      </c>
      <c r="K38" s="267"/>
      <c r="L38" s="14" t="s">
        <v>22</v>
      </c>
      <c r="U38" s="267" t="s">
        <v>215</v>
      </c>
      <c r="V38" s="267"/>
    </row>
    <row r="39" spans="1:22" s="17" customFormat="1" ht="62.5" customHeight="1" x14ac:dyDescent="0.35">
      <c r="A39" s="46"/>
      <c r="B39" s="50"/>
      <c r="C39" s="50"/>
      <c r="D39" s="50"/>
      <c r="E39" s="50"/>
      <c r="F39" s="50"/>
      <c r="G39" s="50"/>
      <c r="H39" s="50"/>
      <c r="I39" s="50"/>
      <c r="J39" s="50"/>
      <c r="K39" s="50"/>
    </row>
    <row r="40" spans="1:22" s="17" customFormat="1" ht="22.75" customHeight="1" x14ac:dyDescent="0.35">
      <c r="B40" s="50"/>
      <c r="C40" s="50"/>
      <c r="D40" s="50"/>
      <c r="E40" s="50"/>
      <c r="F40" s="50"/>
      <c r="G40" s="50"/>
      <c r="H40" s="50"/>
      <c r="I40" s="50"/>
      <c r="J40" s="50"/>
      <c r="K40" s="50"/>
    </row>
    <row r="41" spans="1:22" s="17" customFormat="1" ht="21.25" customHeight="1" x14ac:dyDescent="0.35">
      <c r="B41" s="50"/>
      <c r="C41" s="50"/>
      <c r="D41" s="50"/>
      <c r="E41" s="50"/>
      <c r="F41" s="50"/>
      <c r="G41" s="50"/>
      <c r="H41" s="50"/>
      <c r="I41" s="50"/>
      <c r="J41" s="50"/>
      <c r="K41" s="50"/>
    </row>
    <row r="42" spans="1:22" s="17" customFormat="1" ht="32.9" customHeight="1" x14ac:dyDescent="0.35">
      <c r="B42" s="50"/>
      <c r="C42" s="50"/>
      <c r="D42" s="50"/>
      <c r="E42" s="50"/>
      <c r="F42" s="50"/>
      <c r="G42" s="50"/>
      <c r="H42" s="50"/>
      <c r="I42" s="50"/>
      <c r="J42" s="50"/>
      <c r="K42" s="50"/>
    </row>
    <row r="43" spans="1:22" s="17" customFormat="1" ht="31.5" customHeight="1" x14ac:dyDescent="0.35">
      <c r="B43" s="50"/>
      <c r="C43" s="50"/>
      <c r="D43" s="50"/>
      <c r="E43" s="50"/>
      <c r="F43" s="50"/>
      <c r="G43" s="50"/>
      <c r="H43" s="50"/>
      <c r="I43" s="50"/>
      <c r="J43" s="50"/>
      <c r="K43" s="50"/>
    </row>
    <row r="44" spans="1:22" s="17" customFormat="1" ht="14.5" x14ac:dyDescent="0.35"/>
    <row r="45" spans="1:22" s="17" customFormat="1" ht="14.5" x14ac:dyDescent="0.35"/>
    <row r="46" spans="1:22" s="17" customFormat="1" ht="14.5" x14ac:dyDescent="0.35"/>
  </sheetData>
  <mergeCells count="36">
    <mergeCell ref="M19:N19"/>
    <mergeCell ref="O19:P19"/>
    <mergeCell ref="Q19:R19"/>
    <mergeCell ref="S19:T19"/>
    <mergeCell ref="M11:V11"/>
    <mergeCell ref="M12:V12"/>
    <mergeCell ref="M13:V13"/>
    <mergeCell ref="M14:V14"/>
    <mergeCell ref="M15:V15"/>
    <mergeCell ref="B12:K12"/>
    <mergeCell ref="B13:K13"/>
    <mergeCell ref="B14:K14"/>
    <mergeCell ref="B15:K15"/>
    <mergeCell ref="L2:V2"/>
    <mergeCell ref="L4:L5"/>
    <mergeCell ref="M4:N4"/>
    <mergeCell ref="O4:P4"/>
    <mergeCell ref="Q4:R4"/>
    <mergeCell ref="S4:T4"/>
    <mergeCell ref="U4:V4"/>
    <mergeCell ref="J1:K1"/>
    <mergeCell ref="U1:V1"/>
    <mergeCell ref="J38:K38"/>
    <mergeCell ref="U38:V38"/>
    <mergeCell ref="B19:C19"/>
    <mergeCell ref="D19:E19"/>
    <mergeCell ref="F19:G19"/>
    <mergeCell ref="H19:I19"/>
    <mergeCell ref="A2:K2"/>
    <mergeCell ref="A4:A5"/>
    <mergeCell ref="B4:C4"/>
    <mergeCell ref="D4:E4"/>
    <mergeCell ref="F4:G4"/>
    <mergeCell ref="H4:I4"/>
    <mergeCell ref="J4:K4"/>
    <mergeCell ref="B11:K11"/>
  </mergeCells>
  <hyperlinks>
    <hyperlink ref="J1" location="Inhalt_SVB!A1" display="Zurück zur Übersicht"/>
    <hyperlink ref="U1" location="Inhalt_SVB!A1" display="Zurück zur Übersicht"/>
    <hyperlink ref="J38" location="Inhalt_SVB!A1" display="Zurück zur Übersicht"/>
    <hyperlink ref="U38" location="Inhalt_SVB!A1" display="Zurück zur Übersicht"/>
  </hyperlinks>
  <pageMargins left="0.51181102362204722" right="0.51181102362204722" top="0.78740157480314965" bottom="0.78740157480314965" header="0.31496062992125984" footer="0.31496062992125984"/>
  <pageSetup paperSize="9" orientation="portrait" horizont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V45"/>
  <sheetViews>
    <sheetView showGridLines="0" view="pageLayout" zoomScale="70" zoomScaleNormal="100" zoomScalePageLayoutView="70" workbookViewId="0">
      <selection activeCell="G1" sqref="G1"/>
    </sheetView>
  </sheetViews>
  <sheetFormatPr baseColWidth="10" defaultColWidth="11.453125" defaultRowHeight="14" x14ac:dyDescent="0.3"/>
  <cols>
    <col min="1" max="1" width="9.81640625" style="30" customWidth="1"/>
    <col min="2" max="9" width="7.54296875" style="30" customWidth="1"/>
    <col min="10" max="11" width="7.7265625" style="30" customWidth="1"/>
    <col min="12" max="12" width="9.81640625" style="30" customWidth="1"/>
    <col min="13" max="20" width="7.54296875" style="30" customWidth="1"/>
    <col min="21" max="22" width="7.7265625" style="30" customWidth="1"/>
    <col min="23" max="256" width="11.453125" style="30"/>
    <col min="257" max="257" width="9.81640625" style="30" customWidth="1"/>
    <col min="258" max="267" width="7.54296875" style="30" customWidth="1"/>
    <col min="268" max="512" width="11.453125" style="30"/>
    <col min="513" max="513" width="9.81640625" style="30" customWidth="1"/>
    <col min="514" max="523" width="7.54296875" style="30" customWidth="1"/>
    <col min="524" max="768" width="11.453125" style="30"/>
    <col min="769" max="769" width="9.81640625" style="30" customWidth="1"/>
    <col min="770" max="779" width="7.54296875" style="30" customWidth="1"/>
    <col min="780" max="1024" width="11.453125" style="30"/>
    <col min="1025" max="1025" width="9.81640625" style="30" customWidth="1"/>
    <col min="1026" max="1035" width="7.54296875" style="30" customWidth="1"/>
    <col min="1036" max="1280" width="11.453125" style="30"/>
    <col min="1281" max="1281" width="9.81640625" style="30" customWidth="1"/>
    <col min="1282" max="1291" width="7.54296875" style="30" customWidth="1"/>
    <col min="1292" max="1536" width="11.453125" style="30"/>
    <col min="1537" max="1537" width="9.81640625" style="30" customWidth="1"/>
    <col min="1538" max="1547" width="7.54296875" style="30" customWidth="1"/>
    <col min="1548" max="1792" width="11.453125" style="30"/>
    <col min="1793" max="1793" width="9.81640625" style="30" customWidth="1"/>
    <col min="1794" max="1803" width="7.54296875" style="30" customWidth="1"/>
    <col min="1804" max="2048" width="11.453125" style="30"/>
    <col min="2049" max="2049" width="9.81640625" style="30" customWidth="1"/>
    <col min="2050" max="2059" width="7.54296875" style="30" customWidth="1"/>
    <col min="2060" max="2304" width="11.453125" style="30"/>
    <col min="2305" max="2305" width="9.81640625" style="30" customWidth="1"/>
    <col min="2306" max="2315" width="7.54296875" style="30" customWidth="1"/>
    <col min="2316" max="2560" width="11.453125" style="30"/>
    <col min="2561" max="2561" width="9.81640625" style="30" customWidth="1"/>
    <col min="2562" max="2571" width="7.54296875" style="30" customWidth="1"/>
    <col min="2572" max="2816" width="11.453125" style="30"/>
    <col min="2817" max="2817" width="9.81640625" style="30" customWidth="1"/>
    <col min="2818" max="2827" width="7.54296875" style="30" customWidth="1"/>
    <col min="2828" max="3072" width="11.453125" style="30"/>
    <col min="3073" max="3073" width="9.81640625" style="30" customWidth="1"/>
    <col min="3074" max="3083" width="7.54296875" style="30" customWidth="1"/>
    <col min="3084" max="3328" width="11.453125" style="30"/>
    <col min="3329" max="3329" width="9.81640625" style="30" customWidth="1"/>
    <col min="3330" max="3339" width="7.54296875" style="30" customWidth="1"/>
    <col min="3340" max="3584" width="11.453125" style="30"/>
    <col min="3585" max="3585" width="9.81640625" style="30" customWidth="1"/>
    <col min="3586" max="3595" width="7.54296875" style="30" customWidth="1"/>
    <col min="3596" max="3840" width="11.453125" style="30"/>
    <col min="3841" max="3841" width="9.81640625" style="30" customWidth="1"/>
    <col min="3842" max="3851" width="7.54296875" style="30" customWidth="1"/>
    <col min="3852" max="4096" width="11.453125" style="30"/>
    <col min="4097" max="4097" width="9.81640625" style="30" customWidth="1"/>
    <col min="4098" max="4107" width="7.54296875" style="30" customWidth="1"/>
    <col min="4108" max="4352" width="11.453125" style="30"/>
    <col min="4353" max="4353" width="9.81640625" style="30" customWidth="1"/>
    <col min="4354" max="4363" width="7.54296875" style="30" customWidth="1"/>
    <col min="4364" max="4608" width="11.453125" style="30"/>
    <col min="4609" max="4609" width="9.81640625" style="30" customWidth="1"/>
    <col min="4610" max="4619" width="7.54296875" style="30" customWidth="1"/>
    <col min="4620" max="4864" width="11.453125" style="30"/>
    <col min="4865" max="4865" width="9.81640625" style="30" customWidth="1"/>
    <col min="4866" max="4875" width="7.54296875" style="30" customWidth="1"/>
    <col min="4876" max="5120" width="11.453125" style="30"/>
    <col min="5121" max="5121" width="9.81640625" style="30" customWidth="1"/>
    <col min="5122" max="5131" width="7.54296875" style="30" customWidth="1"/>
    <col min="5132" max="5376" width="11.453125" style="30"/>
    <col min="5377" max="5377" width="9.81640625" style="30" customWidth="1"/>
    <col min="5378" max="5387" width="7.54296875" style="30" customWidth="1"/>
    <col min="5388" max="5632" width="11.453125" style="30"/>
    <col min="5633" max="5633" width="9.81640625" style="30" customWidth="1"/>
    <col min="5634" max="5643" width="7.54296875" style="30" customWidth="1"/>
    <col min="5644" max="5888" width="11.453125" style="30"/>
    <col min="5889" max="5889" width="9.81640625" style="30" customWidth="1"/>
    <col min="5890" max="5899" width="7.54296875" style="30" customWidth="1"/>
    <col min="5900" max="6144" width="11.453125" style="30"/>
    <col min="6145" max="6145" width="9.81640625" style="30" customWidth="1"/>
    <col min="6146" max="6155" width="7.54296875" style="30" customWidth="1"/>
    <col min="6156" max="6400" width="11.453125" style="30"/>
    <col min="6401" max="6401" width="9.81640625" style="30" customWidth="1"/>
    <col min="6402" max="6411" width="7.54296875" style="30" customWidth="1"/>
    <col min="6412" max="6656" width="11.453125" style="30"/>
    <col min="6657" max="6657" width="9.81640625" style="30" customWidth="1"/>
    <col min="6658" max="6667" width="7.54296875" style="30" customWidth="1"/>
    <col min="6668" max="6912" width="11.453125" style="30"/>
    <col min="6913" max="6913" width="9.81640625" style="30" customWidth="1"/>
    <col min="6914" max="6923" width="7.54296875" style="30" customWidth="1"/>
    <col min="6924" max="7168" width="11.453125" style="30"/>
    <col min="7169" max="7169" width="9.81640625" style="30" customWidth="1"/>
    <col min="7170" max="7179" width="7.54296875" style="30" customWidth="1"/>
    <col min="7180" max="7424" width="11.453125" style="30"/>
    <col min="7425" max="7425" width="9.81640625" style="30" customWidth="1"/>
    <col min="7426" max="7435" width="7.54296875" style="30" customWidth="1"/>
    <col min="7436" max="7680" width="11.453125" style="30"/>
    <col min="7681" max="7681" width="9.81640625" style="30" customWidth="1"/>
    <col min="7682" max="7691" width="7.54296875" style="30" customWidth="1"/>
    <col min="7692" max="7936" width="11.453125" style="30"/>
    <col min="7937" max="7937" width="9.81640625" style="30" customWidth="1"/>
    <col min="7938" max="7947" width="7.54296875" style="30" customWidth="1"/>
    <col min="7948" max="8192" width="11.453125" style="30"/>
    <col min="8193" max="8193" width="9.81640625" style="30" customWidth="1"/>
    <col min="8194" max="8203" width="7.54296875" style="30" customWidth="1"/>
    <col min="8204" max="8448" width="11.453125" style="30"/>
    <col min="8449" max="8449" width="9.81640625" style="30" customWidth="1"/>
    <col min="8450" max="8459" width="7.54296875" style="30" customWidth="1"/>
    <col min="8460" max="8704" width="11.453125" style="30"/>
    <col min="8705" max="8705" width="9.81640625" style="30" customWidth="1"/>
    <col min="8706" max="8715" width="7.54296875" style="30" customWidth="1"/>
    <col min="8716" max="8960" width="11.453125" style="30"/>
    <col min="8961" max="8961" width="9.81640625" style="30" customWidth="1"/>
    <col min="8962" max="8971" width="7.54296875" style="30" customWidth="1"/>
    <col min="8972" max="9216" width="11.453125" style="30"/>
    <col min="9217" max="9217" width="9.81640625" style="30" customWidth="1"/>
    <col min="9218" max="9227" width="7.54296875" style="30" customWidth="1"/>
    <col min="9228" max="9472" width="11.453125" style="30"/>
    <col min="9473" max="9473" width="9.81640625" style="30" customWidth="1"/>
    <col min="9474" max="9483" width="7.54296875" style="30" customWidth="1"/>
    <col min="9484" max="9728" width="11.453125" style="30"/>
    <col min="9729" max="9729" width="9.81640625" style="30" customWidth="1"/>
    <col min="9730" max="9739" width="7.54296875" style="30" customWidth="1"/>
    <col min="9740" max="9984" width="11.453125" style="30"/>
    <col min="9985" max="9985" width="9.81640625" style="30" customWidth="1"/>
    <col min="9986" max="9995" width="7.54296875" style="30" customWidth="1"/>
    <col min="9996" max="10240" width="11.453125" style="30"/>
    <col min="10241" max="10241" width="9.81640625" style="30" customWidth="1"/>
    <col min="10242" max="10251" width="7.54296875" style="30" customWidth="1"/>
    <col min="10252" max="10496" width="11.453125" style="30"/>
    <col min="10497" max="10497" width="9.81640625" style="30" customWidth="1"/>
    <col min="10498" max="10507" width="7.54296875" style="30" customWidth="1"/>
    <col min="10508" max="10752" width="11.453125" style="30"/>
    <col min="10753" max="10753" width="9.81640625" style="30" customWidth="1"/>
    <col min="10754" max="10763" width="7.54296875" style="30" customWidth="1"/>
    <col min="10764" max="11008" width="11.453125" style="30"/>
    <col min="11009" max="11009" width="9.81640625" style="30" customWidth="1"/>
    <col min="11010" max="11019" width="7.54296875" style="30" customWidth="1"/>
    <col min="11020" max="11264" width="11.453125" style="30"/>
    <col min="11265" max="11265" width="9.81640625" style="30" customWidth="1"/>
    <col min="11266" max="11275" width="7.54296875" style="30" customWidth="1"/>
    <col min="11276" max="11520" width="11.453125" style="30"/>
    <col min="11521" max="11521" width="9.81640625" style="30" customWidth="1"/>
    <col min="11522" max="11531" width="7.54296875" style="30" customWidth="1"/>
    <col min="11532" max="11776" width="11.453125" style="30"/>
    <col min="11777" max="11777" width="9.81640625" style="30" customWidth="1"/>
    <col min="11778" max="11787" width="7.54296875" style="30" customWidth="1"/>
    <col min="11788" max="12032" width="11.453125" style="30"/>
    <col min="12033" max="12033" width="9.81640625" style="30" customWidth="1"/>
    <col min="12034" max="12043" width="7.54296875" style="30" customWidth="1"/>
    <col min="12044" max="12288" width="11.453125" style="30"/>
    <col min="12289" max="12289" width="9.81640625" style="30" customWidth="1"/>
    <col min="12290" max="12299" width="7.54296875" style="30" customWidth="1"/>
    <col min="12300" max="12544" width="11.453125" style="30"/>
    <col min="12545" max="12545" width="9.81640625" style="30" customWidth="1"/>
    <col min="12546" max="12555" width="7.54296875" style="30" customWidth="1"/>
    <col min="12556" max="12800" width="11.453125" style="30"/>
    <col min="12801" max="12801" width="9.81640625" style="30" customWidth="1"/>
    <col min="12802" max="12811" width="7.54296875" style="30" customWidth="1"/>
    <col min="12812" max="13056" width="11.453125" style="30"/>
    <col min="13057" max="13057" width="9.81640625" style="30" customWidth="1"/>
    <col min="13058" max="13067" width="7.54296875" style="30" customWidth="1"/>
    <col min="13068" max="13312" width="11.453125" style="30"/>
    <col min="13313" max="13313" width="9.81640625" style="30" customWidth="1"/>
    <col min="13314" max="13323" width="7.54296875" style="30" customWidth="1"/>
    <col min="13324" max="13568" width="11.453125" style="30"/>
    <col min="13569" max="13569" width="9.81640625" style="30" customWidth="1"/>
    <col min="13570" max="13579" width="7.54296875" style="30" customWidth="1"/>
    <col min="13580" max="13824" width="11.453125" style="30"/>
    <col min="13825" max="13825" width="9.81640625" style="30" customWidth="1"/>
    <col min="13826" max="13835" width="7.54296875" style="30" customWidth="1"/>
    <col min="13836" max="14080" width="11.453125" style="30"/>
    <col min="14081" max="14081" width="9.81640625" style="30" customWidth="1"/>
    <col min="14082" max="14091" width="7.54296875" style="30" customWidth="1"/>
    <col min="14092" max="14336" width="11.453125" style="30"/>
    <col min="14337" max="14337" width="9.81640625" style="30" customWidth="1"/>
    <col min="14338" max="14347" width="7.54296875" style="30" customWidth="1"/>
    <col min="14348" max="14592" width="11.453125" style="30"/>
    <col min="14593" max="14593" width="9.81640625" style="30" customWidth="1"/>
    <col min="14594" max="14603" width="7.54296875" style="30" customWidth="1"/>
    <col min="14604" max="14848" width="11.453125" style="30"/>
    <col min="14849" max="14849" width="9.81640625" style="30" customWidth="1"/>
    <col min="14850" max="14859" width="7.54296875" style="30" customWidth="1"/>
    <col min="14860" max="15104" width="11.453125" style="30"/>
    <col min="15105" max="15105" width="9.81640625" style="30" customWidth="1"/>
    <col min="15106" max="15115" width="7.54296875" style="30" customWidth="1"/>
    <col min="15116" max="15360" width="11.453125" style="30"/>
    <col min="15361" max="15361" width="9.81640625" style="30" customWidth="1"/>
    <col min="15362" max="15371" width="7.54296875" style="30" customWidth="1"/>
    <col min="15372" max="15616" width="11.453125" style="30"/>
    <col min="15617" max="15617" width="9.81640625" style="30" customWidth="1"/>
    <col min="15618" max="15627" width="7.54296875" style="30" customWidth="1"/>
    <col min="15628" max="15872" width="11.453125" style="30"/>
    <col min="15873" max="15873" width="9.81640625" style="30" customWidth="1"/>
    <col min="15874" max="15883" width="7.54296875" style="30" customWidth="1"/>
    <col min="15884" max="16128" width="11.453125" style="30"/>
    <col min="16129" max="16129" width="9.81640625" style="30" customWidth="1"/>
    <col min="16130" max="16139" width="7.54296875" style="30" customWidth="1"/>
    <col min="16140" max="16384" width="11.453125" style="30"/>
  </cols>
  <sheetData>
    <row r="1" spans="1:22" x14ac:dyDescent="0.3">
      <c r="J1" s="267" t="s">
        <v>215</v>
      </c>
      <c r="K1" s="267"/>
      <c r="U1" s="267" t="s">
        <v>215</v>
      </c>
      <c r="V1" s="267"/>
    </row>
    <row r="2" spans="1:22" ht="24.75" customHeight="1" x14ac:dyDescent="0.3">
      <c r="A2" s="277" t="s">
        <v>63</v>
      </c>
      <c r="B2" s="277"/>
      <c r="C2" s="277"/>
      <c r="D2" s="277"/>
      <c r="E2" s="277"/>
      <c r="F2" s="277"/>
      <c r="G2" s="277"/>
      <c r="H2" s="277"/>
      <c r="I2" s="277"/>
      <c r="J2" s="277"/>
      <c r="K2" s="277"/>
      <c r="L2" s="277" t="s">
        <v>85</v>
      </c>
      <c r="M2" s="277"/>
      <c r="N2" s="277"/>
      <c r="O2" s="277"/>
      <c r="P2" s="277"/>
      <c r="Q2" s="277"/>
      <c r="R2" s="277"/>
      <c r="S2" s="277"/>
      <c r="T2" s="277"/>
      <c r="U2" s="277"/>
      <c r="V2" s="277"/>
    </row>
    <row r="3" spans="1:22" x14ac:dyDescent="0.3">
      <c r="A3" s="31"/>
      <c r="B3" s="32"/>
      <c r="C3" s="32"/>
      <c r="D3" s="32"/>
      <c r="E3" s="32"/>
      <c r="F3" s="32"/>
      <c r="G3" s="32"/>
      <c r="H3" s="32"/>
      <c r="I3" s="32"/>
      <c r="L3" s="31"/>
      <c r="M3" s="32"/>
      <c r="N3" s="32"/>
      <c r="O3" s="32"/>
      <c r="P3" s="32"/>
      <c r="Q3" s="32"/>
      <c r="R3" s="32"/>
      <c r="S3" s="32"/>
      <c r="T3" s="32"/>
    </row>
    <row r="4" spans="1:22" ht="37.15" customHeight="1" x14ac:dyDescent="0.3">
      <c r="A4" s="274"/>
      <c r="B4" s="249" t="s">
        <v>45</v>
      </c>
      <c r="C4" s="276"/>
      <c r="D4" s="249" t="s">
        <v>46</v>
      </c>
      <c r="E4" s="276"/>
      <c r="F4" s="249" t="s">
        <v>47</v>
      </c>
      <c r="G4" s="276"/>
      <c r="H4" s="249" t="s">
        <v>48</v>
      </c>
      <c r="I4" s="276"/>
      <c r="J4" s="249" t="s">
        <v>49</v>
      </c>
      <c r="K4" s="276"/>
      <c r="L4" s="274"/>
      <c r="M4" s="249" t="s">
        <v>45</v>
      </c>
      <c r="N4" s="276"/>
      <c r="O4" s="249" t="s">
        <v>46</v>
      </c>
      <c r="P4" s="276"/>
      <c r="Q4" s="249" t="s">
        <v>47</v>
      </c>
      <c r="R4" s="276"/>
      <c r="S4" s="249" t="s">
        <v>48</v>
      </c>
      <c r="T4" s="276"/>
      <c r="U4" s="249" t="s">
        <v>49</v>
      </c>
      <c r="V4" s="276"/>
    </row>
    <row r="5" spans="1:22" x14ac:dyDescent="0.3">
      <c r="A5" s="275"/>
      <c r="B5" s="33" t="s">
        <v>42</v>
      </c>
      <c r="C5" s="33" t="s">
        <v>43</v>
      </c>
      <c r="D5" s="34" t="s">
        <v>42</v>
      </c>
      <c r="E5" s="34" t="s">
        <v>43</v>
      </c>
      <c r="F5" s="35" t="s">
        <v>42</v>
      </c>
      <c r="G5" s="35" t="s">
        <v>43</v>
      </c>
      <c r="H5" s="36" t="s">
        <v>42</v>
      </c>
      <c r="I5" s="36" t="s">
        <v>43</v>
      </c>
      <c r="J5" s="36" t="s">
        <v>42</v>
      </c>
      <c r="K5" s="36" t="s">
        <v>43</v>
      </c>
      <c r="L5" s="275"/>
      <c r="M5" s="33" t="s">
        <v>42</v>
      </c>
      <c r="N5" s="33" t="s">
        <v>43</v>
      </c>
      <c r="O5" s="34" t="s">
        <v>42</v>
      </c>
      <c r="P5" s="34" t="s">
        <v>43</v>
      </c>
      <c r="Q5" s="35" t="s">
        <v>42</v>
      </c>
      <c r="R5" s="35" t="s">
        <v>43</v>
      </c>
      <c r="S5" s="36" t="s">
        <v>42</v>
      </c>
      <c r="T5" s="36" t="s">
        <v>43</v>
      </c>
      <c r="U5" s="36" t="s">
        <v>42</v>
      </c>
      <c r="V5" s="36" t="s">
        <v>43</v>
      </c>
    </row>
    <row r="6" spans="1:22" x14ac:dyDescent="0.3">
      <c r="A6" s="37" t="s">
        <v>8</v>
      </c>
      <c r="B6" s="6">
        <v>5660</v>
      </c>
      <c r="C6" s="6">
        <v>5673</v>
      </c>
      <c r="D6" s="6">
        <v>34290</v>
      </c>
      <c r="E6" s="6">
        <v>31562</v>
      </c>
      <c r="F6" s="6">
        <v>9565</v>
      </c>
      <c r="G6" s="6">
        <v>5115</v>
      </c>
      <c r="H6" s="6">
        <v>1877</v>
      </c>
      <c r="I6" s="6">
        <v>1844</v>
      </c>
      <c r="J6" s="6">
        <v>51392</v>
      </c>
      <c r="K6" s="6">
        <v>44194</v>
      </c>
      <c r="L6" s="37" t="s">
        <v>8</v>
      </c>
      <c r="M6" s="6">
        <v>126385</v>
      </c>
      <c r="N6" s="6">
        <v>118424</v>
      </c>
      <c r="O6" s="6">
        <v>649509</v>
      </c>
      <c r="P6" s="6">
        <v>589796</v>
      </c>
      <c r="Q6" s="6">
        <v>187366</v>
      </c>
      <c r="R6" s="6">
        <v>118981</v>
      </c>
      <c r="S6" s="6">
        <v>35782</v>
      </c>
      <c r="T6" s="6">
        <v>36478</v>
      </c>
      <c r="U6" s="6">
        <v>999042</v>
      </c>
      <c r="V6" s="6">
        <v>863679</v>
      </c>
    </row>
    <row r="7" spans="1:22" x14ac:dyDescent="0.3">
      <c r="A7" s="37" t="s">
        <v>30</v>
      </c>
      <c r="B7" s="6">
        <v>1268</v>
      </c>
      <c r="C7" s="6">
        <v>811</v>
      </c>
      <c r="D7" s="6">
        <v>1817</v>
      </c>
      <c r="E7" s="6">
        <v>1337</v>
      </c>
      <c r="F7" s="6">
        <v>356</v>
      </c>
      <c r="G7" s="6">
        <v>286</v>
      </c>
      <c r="H7" s="6">
        <v>584</v>
      </c>
      <c r="I7" s="6">
        <v>455</v>
      </c>
      <c r="J7" s="6">
        <v>4025</v>
      </c>
      <c r="K7" s="6">
        <v>2889</v>
      </c>
      <c r="L7" s="37" t="s">
        <v>30</v>
      </c>
      <c r="M7" s="6">
        <v>40040</v>
      </c>
      <c r="N7" s="6">
        <v>27209</v>
      </c>
      <c r="O7" s="6">
        <v>53476</v>
      </c>
      <c r="P7" s="6">
        <v>34278</v>
      </c>
      <c r="Q7" s="6">
        <v>12546</v>
      </c>
      <c r="R7" s="6">
        <v>10240</v>
      </c>
      <c r="S7" s="6">
        <v>17264</v>
      </c>
      <c r="T7" s="6">
        <v>12530</v>
      </c>
      <c r="U7" s="6">
        <v>123326</v>
      </c>
      <c r="V7" s="6">
        <v>84257</v>
      </c>
    </row>
    <row r="8" spans="1:22" x14ac:dyDescent="0.3">
      <c r="A8" s="37" t="s">
        <v>50</v>
      </c>
      <c r="B8" s="6">
        <v>6931</v>
      </c>
      <c r="C8" s="6">
        <v>6486</v>
      </c>
      <c r="D8" s="6">
        <v>36123</v>
      </c>
      <c r="E8" s="6">
        <v>32911</v>
      </c>
      <c r="F8" s="6">
        <v>9925</v>
      </c>
      <c r="G8" s="6">
        <v>5402</v>
      </c>
      <c r="H8" s="6">
        <v>2464</v>
      </c>
      <c r="I8" s="6">
        <v>2301</v>
      </c>
      <c r="J8" s="6">
        <v>55443</v>
      </c>
      <c r="K8" s="6">
        <v>47100</v>
      </c>
      <c r="L8" s="37" t="s">
        <v>50</v>
      </c>
      <c r="M8" s="6">
        <v>166691</v>
      </c>
      <c r="N8" s="6">
        <v>145767</v>
      </c>
      <c r="O8" s="6">
        <v>703445</v>
      </c>
      <c r="P8" s="6">
        <v>624372</v>
      </c>
      <c r="Q8" s="6">
        <v>200026</v>
      </c>
      <c r="R8" s="6">
        <v>129281</v>
      </c>
      <c r="S8" s="6">
        <v>53197</v>
      </c>
      <c r="T8" s="6">
        <v>49114</v>
      </c>
      <c r="U8" s="6">
        <v>2071893</v>
      </c>
      <c r="V8" s="6">
        <v>1123359</v>
      </c>
    </row>
    <row r="9" spans="1:22" x14ac:dyDescent="0.3">
      <c r="A9" s="13" t="s">
        <v>21</v>
      </c>
      <c r="B9" s="38"/>
      <c r="C9" s="38"/>
      <c r="D9" s="38"/>
      <c r="E9" s="13"/>
      <c r="F9" s="13"/>
      <c r="G9" s="13"/>
      <c r="H9" s="13"/>
      <c r="I9" s="13"/>
      <c r="L9" s="13" t="s">
        <v>21</v>
      </c>
      <c r="M9" s="38"/>
      <c r="N9" s="38"/>
      <c r="O9" s="38"/>
      <c r="P9" s="13"/>
      <c r="Q9" s="13"/>
      <c r="R9" s="13"/>
      <c r="S9" s="13"/>
      <c r="T9" s="13"/>
    </row>
    <row r="10" spans="1:22" x14ac:dyDescent="0.3">
      <c r="A10" s="14" t="s">
        <v>22</v>
      </c>
      <c r="L10" s="14" t="s">
        <v>22</v>
      </c>
    </row>
    <row r="11" spans="1:22" ht="69.75" customHeight="1" x14ac:dyDescent="0.3">
      <c r="A11" s="39" t="s">
        <v>51</v>
      </c>
      <c r="B11" s="278" t="s">
        <v>52</v>
      </c>
      <c r="C11" s="278"/>
      <c r="D11" s="278"/>
      <c r="E11" s="278"/>
      <c r="F11" s="278"/>
      <c r="G11" s="278"/>
      <c r="H11" s="278"/>
      <c r="I11" s="278"/>
      <c r="J11" s="278"/>
      <c r="K11" s="278"/>
      <c r="L11" s="39" t="s">
        <v>51</v>
      </c>
      <c r="M11" s="278" t="s">
        <v>52</v>
      </c>
      <c r="N11" s="278"/>
      <c r="O11" s="278"/>
      <c r="P11" s="278"/>
      <c r="Q11" s="278"/>
      <c r="R11" s="278"/>
      <c r="S11" s="278"/>
      <c r="T11" s="278"/>
      <c r="U11" s="278"/>
      <c r="V11" s="278"/>
    </row>
    <row r="12" spans="1:22" ht="23.15" customHeight="1" x14ac:dyDescent="0.3">
      <c r="B12" s="278" t="s">
        <v>53</v>
      </c>
      <c r="C12" s="278"/>
      <c r="D12" s="278"/>
      <c r="E12" s="278"/>
      <c r="F12" s="278"/>
      <c r="G12" s="278"/>
      <c r="H12" s="278"/>
      <c r="I12" s="278"/>
      <c r="J12" s="278"/>
      <c r="K12" s="278"/>
      <c r="M12" s="278" t="s">
        <v>53</v>
      </c>
      <c r="N12" s="278"/>
      <c r="O12" s="278"/>
      <c r="P12" s="278"/>
      <c r="Q12" s="278"/>
      <c r="R12" s="278"/>
      <c r="S12" s="278"/>
      <c r="T12" s="278"/>
      <c r="U12" s="278"/>
      <c r="V12" s="278"/>
    </row>
    <row r="13" spans="1:22" ht="21.4" customHeight="1" x14ac:dyDescent="0.3">
      <c r="B13" s="278" t="s">
        <v>54</v>
      </c>
      <c r="C13" s="278"/>
      <c r="D13" s="278"/>
      <c r="E13" s="278"/>
      <c r="F13" s="278"/>
      <c r="G13" s="278"/>
      <c r="H13" s="278"/>
      <c r="I13" s="278"/>
      <c r="J13" s="278"/>
      <c r="K13" s="278"/>
      <c r="M13" s="278" t="s">
        <v>54</v>
      </c>
      <c r="N13" s="278"/>
      <c r="O13" s="278"/>
      <c r="P13" s="278"/>
      <c r="Q13" s="278"/>
      <c r="R13" s="278"/>
      <c r="S13" s="278"/>
      <c r="T13" s="278"/>
      <c r="U13" s="278"/>
      <c r="V13" s="278"/>
    </row>
    <row r="14" spans="1:22" ht="32.15" customHeight="1" x14ac:dyDescent="0.3">
      <c r="B14" s="278" t="s">
        <v>55</v>
      </c>
      <c r="C14" s="278"/>
      <c r="D14" s="278"/>
      <c r="E14" s="278"/>
      <c r="F14" s="278"/>
      <c r="G14" s="278"/>
      <c r="H14" s="278"/>
      <c r="I14" s="278"/>
      <c r="J14" s="278"/>
      <c r="K14" s="278"/>
      <c r="M14" s="278" t="s">
        <v>55</v>
      </c>
      <c r="N14" s="278"/>
      <c r="O14" s="278"/>
      <c r="P14" s="278"/>
      <c r="Q14" s="278"/>
      <c r="R14" s="278"/>
      <c r="S14" s="278"/>
      <c r="T14" s="278"/>
      <c r="U14" s="278"/>
      <c r="V14" s="278"/>
    </row>
    <row r="15" spans="1:22" ht="32.5" customHeight="1" x14ac:dyDescent="0.3">
      <c r="B15" s="278" t="s">
        <v>56</v>
      </c>
      <c r="C15" s="278"/>
      <c r="D15" s="278"/>
      <c r="E15" s="278"/>
      <c r="F15" s="278"/>
      <c r="G15" s="278"/>
      <c r="H15" s="278"/>
      <c r="I15" s="278"/>
      <c r="J15" s="278"/>
      <c r="K15" s="278"/>
      <c r="M15" s="278" t="s">
        <v>56</v>
      </c>
      <c r="N15" s="278"/>
      <c r="O15" s="278"/>
      <c r="P15" s="278"/>
      <c r="Q15" s="278"/>
      <c r="R15" s="278"/>
      <c r="S15" s="278"/>
      <c r="T15" s="278"/>
      <c r="U15" s="278"/>
      <c r="V15" s="278"/>
    </row>
    <row r="17" spans="1:20" s="17" customFormat="1" ht="14.5" x14ac:dyDescent="0.35"/>
    <row r="18" spans="1:20" s="17" customFormat="1" ht="24.75" customHeight="1" x14ac:dyDescent="0.35">
      <c r="A18" s="40"/>
      <c r="B18" s="272" t="s">
        <v>45</v>
      </c>
      <c r="C18" s="273"/>
      <c r="D18" s="270" t="s">
        <v>57</v>
      </c>
      <c r="E18" s="271"/>
      <c r="F18" s="270" t="s">
        <v>58</v>
      </c>
      <c r="G18" s="271"/>
      <c r="H18" s="270" t="s">
        <v>59</v>
      </c>
      <c r="I18" s="271"/>
    </row>
    <row r="19" spans="1:20" s="17" customFormat="1" ht="15" customHeight="1" x14ac:dyDescent="0.35">
      <c r="A19" s="27"/>
      <c r="B19" s="41" t="s">
        <v>42</v>
      </c>
      <c r="C19" s="41" t="s">
        <v>43</v>
      </c>
      <c r="D19" s="42" t="s">
        <v>42</v>
      </c>
      <c r="E19" s="42" t="s">
        <v>43</v>
      </c>
      <c r="F19" s="43" t="s">
        <v>42</v>
      </c>
      <c r="G19" s="43" t="s">
        <v>43</v>
      </c>
      <c r="H19" s="44" t="s">
        <v>42</v>
      </c>
      <c r="I19" s="44" t="s">
        <v>43</v>
      </c>
      <c r="L19" s="40"/>
      <c r="M19" s="272" t="s">
        <v>45</v>
      </c>
      <c r="N19" s="273"/>
      <c r="O19" s="270" t="s">
        <v>57</v>
      </c>
      <c r="P19" s="271"/>
      <c r="Q19" s="270" t="s">
        <v>58</v>
      </c>
      <c r="R19" s="271"/>
      <c r="S19" s="270" t="s">
        <v>59</v>
      </c>
      <c r="T19" s="271"/>
    </row>
    <row r="20" spans="1:20" s="17" customFormat="1" ht="14.5" x14ac:dyDescent="0.35">
      <c r="A20" s="45" t="s">
        <v>8</v>
      </c>
      <c r="B20" s="21">
        <v>5660</v>
      </c>
      <c r="C20" s="21">
        <v>5673</v>
      </c>
      <c r="D20" s="21">
        <v>34290</v>
      </c>
      <c r="E20" s="21">
        <v>31562</v>
      </c>
      <c r="F20" s="21">
        <v>9565</v>
      </c>
      <c r="G20" s="21">
        <v>5115</v>
      </c>
      <c r="H20" s="21">
        <v>1877</v>
      </c>
      <c r="I20" s="21">
        <v>1844</v>
      </c>
      <c r="L20" s="27"/>
      <c r="M20" s="41" t="s">
        <v>42</v>
      </c>
      <c r="N20" s="41" t="s">
        <v>43</v>
      </c>
      <c r="O20" s="42" t="s">
        <v>42</v>
      </c>
      <c r="P20" s="42" t="s">
        <v>43</v>
      </c>
      <c r="Q20" s="43" t="s">
        <v>42</v>
      </c>
      <c r="R20" s="43" t="s">
        <v>43</v>
      </c>
      <c r="S20" s="44" t="s">
        <v>42</v>
      </c>
      <c r="T20" s="44" t="s">
        <v>43</v>
      </c>
    </row>
    <row r="21" spans="1:20" s="17" customFormat="1" ht="15" customHeight="1" x14ac:dyDescent="0.35">
      <c r="A21" s="45" t="s">
        <v>30</v>
      </c>
      <c r="B21" s="21">
        <v>1268</v>
      </c>
      <c r="C21" s="21">
        <v>811</v>
      </c>
      <c r="D21" s="21">
        <v>1817</v>
      </c>
      <c r="E21" s="21">
        <v>1337</v>
      </c>
      <c r="F21" s="21">
        <v>356</v>
      </c>
      <c r="G21" s="21">
        <v>286</v>
      </c>
      <c r="H21" s="21">
        <v>584</v>
      </c>
      <c r="I21" s="21">
        <v>455</v>
      </c>
      <c r="L21" s="45" t="s">
        <v>8</v>
      </c>
      <c r="M21" s="21">
        <v>126385</v>
      </c>
      <c r="N21" s="21">
        <v>118424</v>
      </c>
      <c r="O21" s="21">
        <v>649509</v>
      </c>
      <c r="P21" s="21">
        <v>589796</v>
      </c>
      <c r="Q21" s="21">
        <v>187366</v>
      </c>
      <c r="R21" s="21">
        <v>118981</v>
      </c>
      <c r="S21" s="21">
        <v>35782</v>
      </c>
      <c r="T21" s="21">
        <v>36478</v>
      </c>
    </row>
    <row r="22" spans="1:20" s="17" customFormat="1" ht="14.5" x14ac:dyDescent="0.35">
      <c r="L22" s="45" t="s">
        <v>30</v>
      </c>
      <c r="M22" s="21">
        <v>40040</v>
      </c>
      <c r="N22" s="21">
        <v>27209</v>
      </c>
      <c r="O22" s="21">
        <v>53476</v>
      </c>
      <c r="P22" s="21">
        <v>34278</v>
      </c>
      <c r="Q22" s="21">
        <v>12546</v>
      </c>
      <c r="R22" s="21">
        <v>10240</v>
      </c>
      <c r="S22" s="21">
        <v>17264</v>
      </c>
      <c r="T22" s="21">
        <v>12530</v>
      </c>
    </row>
    <row r="23" spans="1:20" s="17" customFormat="1" ht="14.5" x14ac:dyDescent="0.35"/>
    <row r="24" spans="1:20" s="17" customFormat="1" ht="14.5" x14ac:dyDescent="0.35"/>
    <row r="25" spans="1:20" s="17" customFormat="1" ht="14.5" x14ac:dyDescent="0.35"/>
    <row r="26" spans="1:20" s="17" customFormat="1" ht="14.5" x14ac:dyDescent="0.35"/>
    <row r="27" spans="1:20" s="17" customFormat="1" ht="14.5" x14ac:dyDescent="0.35"/>
    <row r="28" spans="1:20" s="17" customFormat="1" ht="15" customHeight="1" x14ac:dyDescent="0.35"/>
    <row r="29" spans="1:20" s="17" customFormat="1" ht="15" customHeight="1" x14ac:dyDescent="0.35"/>
    <row r="30" spans="1:20" s="17" customFormat="1" ht="15" customHeight="1" x14ac:dyDescent="0.35"/>
    <row r="31" spans="1:20" s="17" customFormat="1" ht="15" customHeight="1" x14ac:dyDescent="0.35"/>
    <row r="32" spans="1:20" s="17" customFormat="1" ht="15" customHeight="1" x14ac:dyDescent="0.35"/>
    <row r="33" spans="1:22" s="17" customFormat="1" ht="14.5" x14ac:dyDescent="0.35"/>
    <row r="34" spans="1:22" s="17" customFormat="1" ht="14.5" x14ac:dyDescent="0.35"/>
    <row r="35" spans="1:22" s="17" customFormat="1" ht="14.5" x14ac:dyDescent="0.35"/>
    <row r="36" spans="1:22" s="17" customFormat="1" ht="14.5" x14ac:dyDescent="0.35">
      <c r="A36" s="22" t="s">
        <v>21</v>
      </c>
      <c r="L36" s="22" t="s">
        <v>21</v>
      </c>
    </row>
    <row r="37" spans="1:22" s="17" customFormat="1" ht="14.5" x14ac:dyDescent="0.35">
      <c r="A37" s="14" t="s">
        <v>22</v>
      </c>
      <c r="J37" s="267" t="s">
        <v>215</v>
      </c>
      <c r="K37" s="267"/>
      <c r="L37" s="14" t="s">
        <v>22</v>
      </c>
      <c r="U37" s="267" t="s">
        <v>215</v>
      </c>
      <c r="V37" s="267"/>
    </row>
    <row r="38" spans="1:22" s="17" customFormat="1" ht="62.5" customHeight="1" x14ac:dyDescent="0.35">
      <c r="A38" s="46"/>
      <c r="B38" s="50"/>
      <c r="C38" s="50"/>
      <c r="D38" s="50"/>
      <c r="E38" s="50"/>
      <c r="F38" s="50"/>
      <c r="G38" s="50"/>
      <c r="H38" s="50"/>
      <c r="I38" s="50"/>
      <c r="J38" s="50"/>
      <c r="K38" s="50"/>
    </row>
    <row r="39" spans="1:22" s="17" customFormat="1" ht="22.75" customHeight="1" x14ac:dyDescent="0.35">
      <c r="B39" s="50"/>
      <c r="C39" s="50"/>
      <c r="D39" s="50"/>
      <c r="E39" s="50"/>
      <c r="F39" s="50"/>
      <c r="G39" s="50"/>
      <c r="H39" s="50"/>
      <c r="I39" s="50"/>
      <c r="J39" s="50"/>
      <c r="K39" s="50"/>
    </row>
    <row r="40" spans="1:22" s="17" customFormat="1" ht="21.25" customHeight="1" x14ac:dyDescent="0.35">
      <c r="B40" s="50"/>
      <c r="C40" s="50"/>
      <c r="D40" s="50"/>
      <c r="E40" s="50"/>
      <c r="F40" s="50"/>
      <c r="G40" s="50"/>
      <c r="H40" s="50"/>
      <c r="I40" s="50"/>
      <c r="J40" s="50"/>
      <c r="K40" s="50"/>
    </row>
    <row r="41" spans="1:22" s="17" customFormat="1" ht="32.9" customHeight="1" x14ac:dyDescent="0.35">
      <c r="B41" s="50"/>
      <c r="C41" s="50"/>
      <c r="D41" s="50"/>
      <c r="E41" s="50"/>
      <c r="F41" s="50"/>
      <c r="G41" s="50"/>
      <c r="H41" s="50"/>
      <c r="I41" s="50"/>
      <c r="J41" s="50"/>
      <c r="K41" s="50"/>
    </row>
    <row r="42" spans="1:22" s="17" customFormat="1" ht="31.5" customHeight="1" x14ac:dyDescent="0.35">
      <c r="B42" s="50"/>
      <c r="C42" s="50"/>
      <c r="D42" s="50"/>
      <c r="E42" s="50"/>
      <c r="F42" s="50"/>
      <c r="G42" s="50"/>
      <c r="H42" s="50"/>
      <c r="I42" s="50"/>
      <c r="J42" s="50"/>
      <c r="K42" s="50"/>
    </row>
    <row r="43" spans="1:22" s="17" customFormat="1" ht="14.5" x14ac:dyDescent="0.35"/>
    <row r="44" spans="1:22" s="17" customFormat="1" ht="14.5" x14ac:dyDescent="0.35"/>
    <row r="45" spans="1:22" s="17" customFormat="1" ht="14.5" x14ac:dyDescent="0.35"/>
  </sheetData>
  <mergeCells count="36">
    <mergeCell ref="M19:N19"/>
    <mergeCell ref="O19:P19"/>
    <mergeCell ref="Q19:R19"/>
    <mergeCell ref="S19:T19"/>
    <mergeCell ref="M11:V11"/>
    <mergeCell ref="M12:V12"/>
    <mergeCell ref="M13:V13"/>
    <mergeCell ref="M14:V14"/>
    <mergeCell ref="M15:V15"/>
    <mergeCell ref="B12:K12"/>
    <mergeCell ref="B13:K13"/>
    <mergeCell ref="B14:K14"/>
    <mergeCell ref="B15:K15"/>
    <mergeCell ref="L2:V2"/>
    <mergeCell ref="L4:L5"/>
    <mergeCell ref="M4:N4"/>
    <mergeCell ref="O4:P4"/>
    <mergeCell ref="Q4:R4"/>
    <mergeCell ref="S4:T4"/>
    <mergeCell ref="U4:V4"/>
    <mergeCell ref="J1:K1"/>
    <mergeCell ref="U1:V1"/>
    <mergeCell ref="U37:V37"/>
    <mergeCell ref="J37:K37"/>
    <mergeCell ref="B18:C18"/>
    <mergeCell ref="D18:E18"/>
    <mergeCell ref="F18:G18"/>
    <mergeCell ref="H18:I18"/>
    <mergeCell ref="A2:K2"/>
    <mergeCell ref="A4:A5"/>
    <mergeCell ref="B4:C4"/>
    <mergeCell ref="D4:E4"/>
    <mergeCell ref="F4:G4"/>
    <mergeCell ref="H4:I4"/>
    <mergeCell ref="J4:K4"/>
    <mergeCell ref="B11:K11"/>
  </mergeCells>
  <hyperlinks>
    <hyperlink ref="J1" location="Inhalt_SVB!A1" display="Zurück zur Übersicht"/>
    <hyperlink ref="U1" location="Inhalt_SVB!A1" display="Zurück zur Übersicht"/>
    <hyperlink ref="U37" location="Inhalt_SVB!A1" display="Zurück zur Übersicht"/>
    <hyperlink ref="J37" location="Inhalt_SVB!A1" display="Zurück zur Übersicht"/>
  </hyperlinks>
  <pageMargins left="0.51181102362204722" right="0.51181102362204722" top="0.78740157480314965" bottom="0.78740157480314965" header="0.31496062992125984" footer="0.31496062992125984"/>
  <pageSetup paperSize="9" orientation="portrait" horizont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V45"/>
  <sheetViews>
    <sheetView showGridLines="0" view="pageLayout" zoomScale="70" zoomScaleNormal="100" zoomScalePageLayoutView="70" workbookViewId="0">
      <selection activeCell="U38" sqref="U38:V38"/>
    </sheetView>
  </sheetViews>
  <sheetFormatPr baseColWidth="10" defaultColWidth="11.453125" defaultRowHeight="14" x14ac:dyDescent="0.3"/>
  <cols>
    <col min="1" max="1" width="9.81640625" style="30" customWidth="1"/>
    <col min="2" max="9" width="7.54296875" style="30" customWidth="1"/>
    <col min="10" max="11" width="7.7265625" style="30" customWidth="1"/>
    <col min="12" max="12" width="9.81640625" style="30" customWidth="1"/>
    <col min="13" max="20" width="7.54296875" style="30" customWidth="1"/>
    <col min="21" max="22" width="7.7265625" style="30" customWidth="1"/>
    <col min="23" max="256" width="11.453125" style="30"/>
    <col min="257" max="257" width="9.81640625" style="30" customWidth="1"/>
    <col min="258" max="267" width="7.54296875" style="30" customWidth="1"/>
    <col min="268" max="512" width="11.453125" style="30"/>
    <col min="513" max="513" width="9.81640625" style="30" customWidth="1"/>
    <col min="514" max="523" width="7.54296875" style="30" customWidth="1"/>
    <col min="524" max="768" width="11.453125" style="30"/>
    <col min="769" max="769" width="9.81640625" style="30" customWidth="1"/>
    <col min="770" max="779" width="7.54296875" style="30" customWidth="1"/>
    <col min="780" max="1024" width="11.453125" style="30"/>
    <col min="1025" max="1025" width="9.81640625" style="30" customWidth="1"/>
    <col min="1026" max="1035" width="7.54296875" style="30" customWidth="1"/>
    <col min="1036" max="1280" width="11.453125" style="30"/>
    <col min="1281" max="1281" width="9.81640625" style="30" customWidth="1"/>
    <col min="1282" max="1291" width="7.54296875" style="30" customWidth="1"/>
    <col min="1292" max="1536" width="11.453125" style="30"/>
    <col min="1537" max="1537" width="9.81640625" style="30" customWidth="1"/>
    <col min="1538" max="1547" width="7.54296875" style="30" customWidth="1"/>
    <col min="1548" max="1792" width="11.453125" style="30"/>
    <col min="1793" max="1793" width="9.81640625" style="30" customWidth="1"/>
    <col min="1794" max="1803" width="7.54296875" style="30" customWidth="1"/>
    <col min="1804" max="2048" width="11.453125" style="30"/>
    <col min="2049" max="2049" width="9.81640625" style="30" customWidth="1"/>
    <col min="2050" max="2059" width="7.54296875" style="30" customWidth="1"/>
    <col min="2060" max="2304" width="11.453125" style="30"/>
    <col min="2305" max="2305" width="9.81640625" style="30" customWidth="1"/>
    <col min="2306" max="2315" width="7.54296875" style="30" customWidth="1"/>
    <col min="2316" max="2560" width="11.453125" style="30"/>
    <col min="2561" max="2561" width="9.81640625" style="30" customWidth="1"/>
    <col min="2562" max="2571" width="7.54296875" style="30" customWidth="1"/>
    <col min="2572" max="2816" width="11.453125" style="30"/>
    <col min="2817" max="2817" width="9.81640625" style="30" customWidth="1"/>
    <col min="2818" max="2827" width="7.54296875" style="30" customWidth="1"/>
    <col min="2828" max="3072" width="11.453125" style="30"/>
    <col min="3073" max="3073" width="9.81640625" style="30" customWidth="1"/>
    <col min="3074" max="3083" width="7.54296875" style="30" customWidth="1"/>
    <col min="3084" max="3328" width="11.453125" style="30"/>
    <col min="3329" max="3329" width="9.81640625" style="30" customWidth="1"/>
    <col min="3330" max="3339" width="7.54296875" style="30" customWidth="1"/>
    <col min="3340" max="3584" width="11.453125" style="30"/>
    <col min="3585" max="3585" width="9.81640625" style="30" customWidth="1"/>
    <col min="3586" max="3595" width="7.54296875" style="30" customWidth="1"/>
    <col min="3596" max="3840" width="11.453125" style="30"/>
    <col min="3841" max="3841" width="9.81640625" style="30" customWidth="1"/>
    <col min="3842" max="3851" width="7.54296875" style="30" customWidth="1"/>
    <col min="3852" max="4096" width="11.453125" style="30"/>
    <col min="4097" max="4097" width="9.81640625" style="30" customWidth="1"/>
    <col min="4098" max="4107" width="7.54296875" style="30" customWidth="1"/>
    <col min="4108" max="4352" width="11.453125" style="30"/>
    <col min="4353" max="4353" width="9.81640625" style="30" customWidth="1"/>
    <col min="4354" max="4363" width="7.54296875" style="30" customWidth="1"/>
    <col min="4364" max="4608" width="11.453125" style="30"/>
    <col min="4609" max="4609" width="9.81640625" style="30" customWidth="1"/>
    <col min="4610" max="4619" width="7.54296875" style="30" customWidth="1"/>
    <col min="4620" max="4864" width="11.453125" style="30"/>
    <col min="4865" max="4865" width="9.81640625" style="30" customWidth="1"/>
    <col min="4866" max="4875" width="7.54296875" style="30" customWidth="1"/>
    <col min="4876" max="5120" width="11.453125" style="30"/>
    <col min="5121" max="5121" width="9.81640625" style="30" customWidth="1"/>
    <col min="5122" max="5131" width="7.54296875" style="30" customWidth="1"/>
    <col min="5132" max="5376" width="11.453125" style="30"/>
    <col min="5377" max="5377" width="9.81640625" style="30" customWidth="1"/>
    <col min="5378" max="5387" width="7.54296875" style="30" customWidth="1"/>
    <col min="5388" max="5632" width="11.453125" style="30"/>
    <col min="5633" max="5633" width="9.81640625" style="30" customWidth="1"/>
    <col min="5634" max="5643" width="7.54296875" style="30" customWidth="1"/>
    <col min="5644" max="5888" width="11.453125" style="30"/>
    <col min="5889" max="5889" width="9.81640625" style="30" customWidth="1"/>
    <col min="5890" max="5899" width="7.54296875" style="30" customWidth="1"/>
    <col min="5900" max="6144" width="11.453125" style="30"/>
    <col min="6145" max="6145" width="9.81640625" style="30" customWidth="1"/>
    <col min="6146" max="6155" width="7.54296875" style="30" customWidth="1"/>
    <col min="6156" max="6400" width="11.453125" style="30"/>
    <col min="6401" max="6401" width="9.81640625" style="30" customWidth="1"/>
    <col min="6402" max="6411" width="7.54296875" style="30" customWidth="1"/>
    <col min="6412" max="6656" width="11.453125" style="30"/>
    <col min="6657" max="6657" width="9.81640625" style="30" customWidth="1"/>
    <col min="6658" max="6667" width="7.54296875" style="30" customWidth="1"/>
    <col min="6668" max="6912" width="11.453125" style="30"/>
    <col min="6913" max="6913" width="9.81640625" style="30" customWidth="1"/>
    <col min="6914" max="6923" width="7.54296875" style="30" customWidth="1"/>
    <col min="6924" max="7168" width="11.453125" style="30"/>
    <col min="7169" max="7169" width="9.81640625" style="30" customWidth="1"/>
    <col min="7170" max="7179" width="7.54296875" style="30" customWidth="1"/>
    <col min="7180" max="7424" width="11.453125" style="30"/>
    <col min="7425" max="7425" width="9.81640625" style="30" customWidth="1"/>
    <col min="7426" max="7435" width="7.54296875" style="30" customWidth="1"/>
    <col min="7436" max="7680" width="11.453125" style="30"/>
    <col min="7681" max="7681" width="9.81640625" style="30" customWidth="1"/>
    <col min="7682" max="7691" width="7.54296875" style="30" customWidth="1"/>
    <col min="7692" max="7936" width="11.453125" style="30"/>
    <col min="7937" max="7937" width="9.81640625" style="30" customWidth="1"/>
    <col min="7938" max="7947" width="7.54296875" style="30" customWidth="1"/>
    <col min="7948" max="8192" width="11.453125" style="30"/>
    <col min="8193" max="8193" width="9.81640625" style="30" customWidth="1"/>
    <col min="8194" max="8203" width="7.54296875" style="30" customWidth="1"/>
    <col min="8204" max="8448" width="11.453125" style="30"/>
    <col min="8449" max="8449" width="9.81640625" style="30" customWidth="1"/>
    <col min="8450" max="8459" width="7.54296875" style="30" customWidth="1"/>
    <col min="8460" max="8704" width="11.453125" style="30"/>
    <col min="8705" max="8705" width="9.81640625" style="30" customWidth="1"/>
    <col min="8706" max="8715" width="7.54296875" style="30" customWidth="1"/>
    <col min="8716" max="8960" width="11.453125" style="30"/>
    <col min="8961" max="8961" width="9.81640625" style="30" customWidth="1"/>
    <col min="8962" max="8971" width="7.54296875" style="30" customWidth="1"/>
    <col min="8972" max="9216" width="11.453125" style="30"/>
    <col min="9217" max="9217" width="9.81640625" style="30" customWidth="1"/>
    <col min="9218" max="9227" width="7.54296875" style="30" customWidth="1"/>
    <col min="9228" max="9472" width="11.453125" style="30"/>
    <col min="9473" max="9473" width="9.81640625" style="30" customWidth="1"/>
    <col min="9474" max="9483" width="7.54296875" style="30" customWidth="1"/>
    <col min="9484" max="9728" width="11.453125" style="30"/>
    <col min="9729" max="9729" width="9.81640625" style="30" customWidth="1"/>
    <col min="9730" max="9739" width="7.54296875" style="30" customWidth="1"/>
    <col min="9740" max="9984" width="11.453125" style="30"/>
    <col min="9985" max="9985" width="9.81640625" style="30" customWidth="1"/>
    <col min="9986" max="9995" width="7.54296875" style="30" customWidth="1"/>
    <col min="9996" max="10240" width="11.453125" style="30"/>
    <col min="10241" max="10241" width="9.81640625" style="30" customWidth="1"/>
    <col min="10242" max="10251" width="7.54296875" style="30" customWidth="1"/>
    <col min="10252" max="10496" width="11.453125" style="30"/>
    <col min="10497" max="10497" width="9.81640625" style="30" customWidth="1"/>
    <col min="10498" max="10507" width="7.54296875" style="30" customWidth="1"/>
    <col min="10508" max="10752" width="11.453125" style="30"/>
    <col min="10753" max="10753" width="9.81640625" style="30" customWidth="1"/>
    <col min="10754" max="10763" width="7.54296875" style="30" customWidth="1"/>
    <col min="10764" max="11008" width="11.453125" style="30"/>
    <col min="11009" max="11009" width="9.81640625" style="30" customWidth="1"/>
    <col min="11010" max="11019" width="7.54296875" style="30" customWidth="1"/>
    <col min="11020" max="11264" width="11.453125" style="30"/>
    <col min="11265" max="11265" width="9.81640625" style="30" customWidth="1"/>
    <col min="11266" max="11275" width="7.54296875" style="30" customWidth="1"/>
    <col min="11276" max="11520" width="11.453125" style="30"/>
    <col min="11521" max="11521" width="9.81640625" style="30" customWidth="1"/>
    <col min="11522" max="11531" width="7.54296875" style="30" customWidth="1"/>
    <col min="11532" max="11776" width="11.453125" style="30"/>
    <col min="11777" max="11777" width="9.81640625" style="30" customWidth="1"/>
    <col min="11778" max="11787" width="7.54296875" style="30" customWidth="1"/>
    <col min="11788" max="12032" width="11.453125" style="30"/>
    <col min="12033" max="12033" width="9.81640625" style="30" customWidth="1"/>
    <col min="12034" max="12043" width="7.54296875" style="30" customWidth="1"/>
    <col min="12044" max="12288" width="11.453125" style="30"/>
    <col min="12289" max="12289" width="9.81640625" style="30" customWidth="1"/>
    <col min="12290" max="12299" width="7.54296875" style="30" customWidth="1"/>
    <col min="12300" max="12544" width="11.453125" style="30"/>
    <col min="12545" max="12545" width="9.81640625" style="30" customWidth="1"/>
    <col min="12546" max="12555" width="7.54296875" style="30" customWidth="1"/>
    <col min="12556" max="12800" width="11.453125" style="30"/>
    <col min="12801" max="12801" width="9.81640625" style="30" customWidth="1"/>
    <col min="12802" max="12811" width="7.54296875" style="30" customWidth="1"/>
    <col min="12812" max="13056" width="11.453125" style="30"/>
    <col min="13057" max="13057" width="9.81640625" style="30" customWidth="1"/>
    <col min="13058" max="13067" width="7.54296875" style="30" customWidth="1"/>
    <col min="13068" max="13312" width="11.453125" style="30"/>
    <col min="13313" max="13313" width="9.81640625" style="30" customWidth="1"/>
    <col min="13314" max="13323" width="7.54296875" style="30" customWidth="1"/>
    <col min="13324" max="13568" width="11.453125" style="30"/>
    <col min="13569" max="13569" width="9.81640625" style="30" customWidth="1"/>
    <col min="13570" max="13579" width="7.54296875" style="30" customWidth="1"/>
    <col min="13580" max="13824" width="11.453125" style="30"/>
    <col min="13825" max="13825" width="9.81640625" style="30" customWidth="1"/>
    <col min="13826" max="13835" width="7.54296875" style="30" customWidth="1"/>
    <col min="13836" max="14080" width="11.453125" style="30"/>
    <col min="14081" max="14081" width="9.81640625" style="30" customWidth="1"/>
    <col min="14082" max="14091" width="7.54296875" style="30" customWidth="1"/>
    <col min="14092" max="14336" width="11.453125" style="30"/>
    <col min="14337" max="14337" width="9.81640625" style="30" customWidth="1"/>
    <col min="14338" max="14347" width="7.54296875" style="30" customWidth="1"/>
    <col min="14348" max="14592" width="11.453125" style="30"/>
    <col min="14593" max="14593" width="9.81640625" style="30" customWidth="1"/>
    <col min="14594" max="14603" width="7.54296875" style="30" customWidth="1"/>
    <col min="14604" max="14848" width="11.453125" style="30"/>
    <col min="14849" max="14849" width="9.81640625" style="30" customWidth="1"/>
    <col min="14850" max="14859" width="7.54296875" style="30" customWidth="1"/>
    <col min="14860" max="15104" width="11.453125" style="30"/>
    <col min="15105" max="15105" width="9.81640625" style="30" customWidth="1"/>
    <col min="15106" max="15115" width="7.54296875" style="30" customWidth="1"/>
    <col min="15116" max="15360" width="11.453125" style="30"/>
    <col min="15361" max="15361" width="9.81640625" style="30" customWidth="1"/>
    <col min="15362" max="15371" width="7.54296875" style="30" customWidth="1"/>
    <col min="15372" max="15616" width="11.453125" style="30"/>
    <col min="15617" max="15617" width="9.81640625" style="30" customWidth="1"/>
    <col min="15618" max="15627" width="7.54296875" style="30" customWidth="1"/>
    <col min="15628" max="15872" width="11.453125" style="30"/>
    <col min="15873" max="15873" width="9.81640625" style="30" customWidth="1"/>
    <col min="15874" max="15883" width="7.54296875" style="30" customWidth="1"/>
    <col min="15884" max="16128" width="11.453125" style="30"/>
    <col min="16129" max="16129" width="9.81640625" style="30" customWidth="1"/>
    <col min="16130" max="16139" width="7.54296875" style="30" customWidth="1"/>
    <col min="16140" max="16384" width="11.453125" style="30"/>
  </cols>
  <sheetData>
    <row r="1" spans="1:22" x14ac:dyDescent="0.3">
      <c r="J1" s="279" t="s">
        <v>215</v>
      </c>
      <c r="K1" s="279"/>
      <c r="U1" s="279" t="s">
        <v>215</v>
      </c>
      <c r="V1" s="279"/>
    </row>
    <row r="2" spans="1:22" ht="24.75" customHeight="1" x14ac:dyDescent="0.3">
      <c r="A2" s="277" t="s">
        <v>64</v>
      </c>
      <c r="B2" s="277"/>
      <c r="C2" s="277"/>
      <c r="D2" s="277"/>
      <c r="E2" s="277"/>
      <c r="F2" s="277"/>
      <c r="G2" s="277"/>
      <c r="H2" s="277"/>
      <c r="I2" s="277"/>
      <c r="J2" s="277"/>
      <c r="K2" s="277"/>
      <c r="L2" s="277" t="s">
        <v>86</v>
      </c>
      <c r="M2" s="277"/>
      <c r="N2" s="277"/>
      <c r="O2" s="277"/>
      <c r="P2" s="277"/>
      <c r="Q2" s="277"/>
      <c r="R2" s="277"/>
      <c r="S2" s="277"/>
      <c r="T2" s="277"/>
      <c r="U2" s="277"/>
      <c r="V2" s="277"/>
    </row>
    <row r="3" spans="1:22" x14ac:dyDescent="0.3">
      <c r="A3" s="31"/>
      <c r="B3" s="32"/>
      <c r="C3" s="32"/>
      <c r="D3" s="32"/>
      <c r="E3" s="32"/>
      <c r="F3" s="32"/>
      <c r="G3" s="32"/>
      <c r="H3" s="32"/>
      <c r="I3" s="32"/>
      <c r="L3" s="31"/>
      <c r="M3" s="32"/>
      <c r="N3" s="32"/>
      <c r="O3" s="32"/>
      <c r="P3" s="32"/>
      <c r="Q3" s="32"/>
      <c r="R3" s="32"/>
      <c r="S3" s="32"/>
      <c r="T3" s="32"/>
    </row>
    <row r="4" spans="1:22" ht="37.15" customHeight="1" x14ac:dyDescent="0.3">
      <c r="A4" s="274"/>
      <c r="B4" s="249" t="s">
        <v>45</v>
      </c>
      <c r="C4" s="276"/>
      <c r="D4" s="249" t="s">
        <v>46</v>
      </c>
      <c r="E4" s="276"/>
      <c r="F4" s="249" t="s">
        <v>47</v>
      </c>
      <c r="G4" s="276"/>
      <c r="H4" s="249" t="s">
        <v>48</v>
      </c>
      <c r="I4" s="276"/>
      <c r="J4" s="249" t="s">
        <v>49</v>
      </c>
      <c r="K4" s="276"/>
      <c r="L4" s="274"/>
      <c r="M4" s="249" t="s">
        <v>45</v>
      </c>
      <c r="N4" s="276"/>
      <c r="O4" s="249" t="s">
        <v>46</v>
      </c>
      <c r="P4" s="276"/>
      <c r="Q4" s="249" t="s">
        <v>47</v>
      </c>
      <c r="R4" s="276"/>
      <c r="S4" s="249" t="s">
        <v>48</v>
      </c>
      <c r="T4" s="276"/>
      <c r="U4" s="249" t="s">
        <v>49</v>
      </c>
      <c r="V4" s="276"/>
    </row>
    <row r="5" spans="1:22" x14ac:dyDescent="0.3">
      <c r="A5" s="275"/>
      <c r="B5" s="33" t="s">
        <v>42</v>
      </c>
      <c r="C5" s="33" t="s">
        <v>43</v>
      </c>
      <c r="D5" s="34" t="s">
        <v>42</v>
      </c>
      <c r="E5" s="34" t="s">
        <v>43</v>
      </c>
      <c r="F5" s="35" t="s">
        <v>42</v>
      </c>
      <c r="G5" s="35" t="s">
        <v>43</v>
      </c>
      <c r="H5" s="36" t="s">
        <v>42</v>
      </c>
      <c r="I5" s="36" t="s">
        <v>43</v>
      </c>
      <c r="J5" s="36" t="s">
        <v>42</v>
      </c>
      <c r="K5" s="36" t="s">
        <v>43</v>
      </c>
      <c r="L5" s="275"/>
      <c r="M5" s="33" t="s">
        <v>42</v>
      </c>
      <c r="N5" s="33" t="s">
        <v>43</v>
      </c>
      <c r="O5" s="34" t="s">
        <v>42</v>
      </c>
      <c r="P5" s="34" t="s">
        <v>43</v>
      </c>
      <c r="Q5" s="35" t="s">
        <v>42</v>
      </c>
      <c r="R5" s="35" t="s">
        <v>43</v>
      </c>
      <c r="S5" s="36" t="s">
        <v>42</v>
      </c>
      <c r="T5" s="36" t="s">
        <v>43</v>
      </c>
      <c r="U5" s="36" t="s">
        <v>42</v>
      </c>
      <c r="V5" s="36" t="s">
        <v>43</v>
      </c>
    </row>
    <row r="6" spans="1:22" x14ac:dyDescent="0.3">
      <c r="A6" s="37" t="s">
        <v>8</v>
      </c>
      <c r="B6" s="6">
        <v>5773</v>
      </c>
      <c r="C6" s="6">
        <v>5858</v>
      </c>
      <c r="D6" s="6">
        <v>34154</v>
      </c>
      <c r="E6" s="6">
        <v>31047</v>
      </c>
      <c r="F6" s="6">
        <v>9447</v>
      </c>
      <c r="G6" s="6">
        <v>4846</v>
      </c>
      <c r="H6" s="6">
        <v>1921</v>
      </c>
      <c r="I6" s="6">
        <v>1905</v>
      </c>
      <c r="J6" s="6">
        <v>51295</v>
      </c>
      <c r="K6" s="6">
        <v>43656</v>
      </c>
      <c r="L6" s="37" t="s">
        <v>8</v>
      </c>
      <c r="M6" s="6">
        <v>127267</v>
      </c>
      <c r="N6" s="6">
        <v>120521</v>
      </c>
      <c r="O6" s="6">
        <v>645665</v>
      </c>
      <c r="P6" s="6">
        <v>583763</v>
      </c>
      <c r="Q6" s="6">
        <v>183318</v>
      </c>
      <c r="R6" s="6">
        <v>112254</v>
      </c>
      <c r="S6" s="6">
        <v>36992</v>
      </c>
      <c r="T6" s="6">
        <v>37278</v>
      </c>
      <c r="U6" s="6">
        <v>993242</v>
      </c>
      <c r="V6" s="6">
        <v>853816</v>
      </c>
    </row>
    <row r="7" spans="1:22" x14ac:dyDescent="0.3">
      <c r="A7" s="37" t="s">
        <v>30</v>
      </c>
      <c r="B7" s="6">
        <v>1218</v>
      </c>
      <c r="C7" s="6">
        <v>805</v>
      </c>
      <c r="D7" s="6">
        <v>1755</v>
      </c>
      <c r="E7" s="6">
        <v>1278</v>
      </c>
      <c r="F7" s="6">
        <v>351</v>
      </c>
      <c r="G7" s="6">
        <v>270</v>
      </c>
      <c r="H7" s="6">
        <v>597</v>
      </c>
      <c r="I7" s="6">
        <v>434</v>
      </c>
      <c r="J7" s="6">
        <v>3921</v>
      </c>
      <c r="K7" s="6">
        <v>2787</v>
      </c>
      <c r="L7" s="37" t="s">
        <v>30</v>
      </c>
      <c r="M7" s="6">
        <v>39929</v>
      </c>
      <c r="N7" s="6">
        <v>27268</v>
      </c>
      <c r="O7" s="6">
        <v>51803</v>
      </c>
      <c r="P7" s="6">
        <v>33057</v>
      </c>
      <c r="Q7" s="6">
        <v>11997</v>
      </c>
      <c r="R7" s="6">
        <v>9519</v>
      </c>
      <c r="S7" s="6">
        <v>16893</v>
      </c>
      <c r="T7" s="6">
        <v>12218</v>
      </c>
      <c r="U7" s="6">
        <v>120622</v>
      </c>
      <c r="V7" s="6">
        <v>82062</v>
      </c>
    </row>
    <row r="8" spans="1:22" x14ac:dyDescent="0.3">
      <c r="A8" s="37" t="s">
        <v>50</v>
      </c>
      <c r="B8" s="6">
        <v>6999</v>
      </c>
      <c r="C8" s="6">
        <v>6668</v>
      </c>
      <c r="D8" s="6">
        <v>35924</v>
      </c>
      <c r="E8" s="6">
        <v>32342</v>
      </c>
      <c r="F8" s="6">
        <v>9804</v>
      </c>
      <c r="G8" s="6">
        <v>5117</v>
      </c>
      <c r="H8" s="6">
        <v>2522</v>
      </c>
      <c r="I8" s="6">
        <v>2341</v>
      </c>
      <c r="J8" s="6">
        <v>55249</v>
      </c>
      <c r="K8" s="6">
        <v>46468</v>
      </c>
      <c r="L8" s="37" t="s">
        <v>50</v>
      </c>
      <c r="M8" s="6">
        <v>167483</v>
      </c>
      <c r="N8" s="6">
        <v>147949</v>
      </c>
      <c r="O8" s="6">
        <v>697956</v>
      </c>
      <c r="P8" s="6">
        <v>617147</v>
      </c>
      <c r="Q8" s="6">
        <v>195461</v>
      </c>
      <c r="R8" s="6">
        <v>121845</v>
      </c>
      <c r="S8" s="6">
        <v>54043</v>
      </c>
      <c r="T8" s="6">
        <v>49608</v>
      </c>
      <c r="U8" s="6">
        <v>1114943</v>
      </c>
      <c r="V8" s="6">
        <v>936549</v>
      </c>
    </row>
    <row r="9" spans="1:22" x14ac:dyDescent="0.3">
      <c r="A9" s="13" t="s">
        <v>21</v>
      </c>
      <c r="B9" s="38"/>
      <c r="C9" s="38"/>
      <c r="D9" s="38"/>
      <c r="E9" s="13"/>
      <c r="F9" s="13"/>
      <c r="G9" s="13"/>
      <c r="H9" s="13"/>
      <c r="I9" s="13"/>
      <c r="L9" s="13" t="s">
        <v>21</v>
      </c>
      <c r="M9" s="38"/>
      <c r="N9" s="38"/>
      <c r="O9" s="38"/>
      <c r="P9" s="13"/>
      <c r="Q9" s="13"/>
      <c r="R9" s="13"/>
      <c r="S9" s="13"/>
      <c r="T9" s="13"/>
    </row>
    <row r="10" spans="1:22" x14ac:dyDescent="0.3">
      <c r="A10" s="14" t="s">
        <v>22</v>
      </c>
      <c r="L10" s="14" t="s">
        <v>22</v>
      </c>
    </row>
    <row r="11" spans="1:22" ht="69" customHeight="1" x14ac:dyDescent="0.3">
      <c r="A11" s="39" t="s">
        <v>51</v>
      </c>
      <c r="B11" s="278" t="s">
        <v>52</v>
      </c>
      <c r="C11" s="278"/>
      <c r="D11" s="278"/>
      <c r="E11" s="278"/>
      <c r="F11" s="278"/>
      <c r="G11" s="278"/>
      <c r="H11" s="278"/>
      <c r="I11" s="278"/>
      <c r="J11" s="278"/>
      <c r="K11" s="278"/>
      <c r="L11" s="39" t="s">
        <v>51</v>
      </c>
      <c r="M11" s="278" t="s">
        <v>52</v>
      </c>
      <c r="N11" s="278"/>
      <c r="O11" s="278"/>
      <c r="P11" s="278"/>
      <c r="Q11" s="278"/>
      <c r="R11" s="278"/>
      <c r="S11" s="278"/>
      <c r="T11" s="278"/>
      <c r="U11" s="278"/>
      <c r="V11" s="278"/>
    </row>
    <row r="12" spans="1:22" ht="23.15" customHeight="1" x14ac:dyDescent="0.3">
      <c r="B12" s="278" t="s">
        <v>53</v>
      </c>
      <c r="C12" s="278"/>
      <c r="D12" s="278"/>
      <c r="E12" s="278"/>
      <c r="F12" s="278"/>
      <c r="G12" s="278"/>
      <c r="H12" s="278"/>
      <c r="I12" s="278"/>
      <c r="J12" s="278"/>
      <c r="K12" s="278"/>
      <c r="M12" s="278" t="s">
        <v>53</v>
      </c>
      <c r="N12" s="278"/>
      <c r="O12" s="278"/>
      <c r="P12" s="278"/>
      <c r="Q12" s="278"/>
      <c r="R12" s="278"/>
      <c r="S12" s="278"/>
      <c r="T12" s="278"/>
      <c r="U12" s="278"/>
      <c r="V12" s="278"/>
    </row>
    <row r="13" spans="1:22" ht="21.4" customHeight="1" x14ac:dyDescent="0.3">
      <c r="B13" s="278" t="s">
        <v>54</v>
      </c>
      <c r="C13" s="278"/>
      <c r="D13" s="278"/>
      <c r="E13" s="278"/>
      <c r="F13" s="278"/>
      <c r="G13" s="278"/>
      <c r="H13" s="278"/>
      <c r="I13" s="278"/>
      <c r="J13" s="278"/>
      <c r="K13" s="278"/>
      <c r="M13" s="278" t="s">
        <v>54</v>
      </c>
      <c r="N13" s="278"/>
      <c r="O13" s="278"/>
      <c r="P13" s="278"/>
      <c r="Q13" s="278"/>
      <c r="R13" s="278"/>
      <c r="S13" s="278"/>
      <c r="T13" s="278"/>
      <c r="U13" s="278"/>
      <c r="V13" s="278"/>
    </row>
    <row r="14" spans="1:22" ht="32.15" customHeight="1" x14ac:dyDescent="0.3">
      <c r="B14" s="278" t="s">
        <v>55</v>
      </c>
      <c r="C14" s="278"/>
      <c r="D14" s="278"/>
      <c r="E14" s="278"/>
      <c r="F14" s="278"/>
      <c r="G14" s="278"/>
      <c r="H14" s="278"/>
      <c r="I14" s="278"/>
      <c r="J14" s="278"/>
      <c r="K14" s="278"/>
      <c r="M14" s="278" t="s">
        <v>55</v>
      </c>
      <c r="N14" s="278"/>
      <c r="O14" s="278"/>
      <c r="P14" s="278"/>
      <c r="Q14" s="278"/>
      <c r="R14" s="278"/>
      <c r="S14" s="278"/>
      <c r="T14" s="278"/>
      <c r="U14" s="278"/>
      <c r="V14" s="278"/>
    </row>
    <row r="15" spans="1:22" ht="32.5" customHeight="1" x14ac:dyDescent="0.3">
      <c r="B15" s="278" t="s">
        <v>56</v>
      </c>
      <c r="C15" s="278"/>
      <c r="D15" s="278"/>
      <c r="E15" s="278"/>
      <c r="F15" s="278"/>
      <c r="G15" s="278"/>
      <c r="H15" s="278"/>
      <c r="I15" s="278"/>
      <c r="J15" s="278"/>
      <c r="K15" s="278"/>
      <c r="M15" s="278" t="s">
        <v>56</v>
      </c>
      <c r="N15" s="278"/>
      <c r="O15" s="278"/>
      <c r="P15" s="278"/>
      <c r="Q15" s="278"/>
      <c r="R15" s="278"/>
      <c r="S15" s="278"/>
      <c r="T15" s="278"/>
      <c r="U15" s="278"/>
      <c r="V15" s="278"/>
    </row>
    <row r="18" spans="1:20" s="17" customFormat="1" ht="14.5" x14ac:dyDescent="0.35"/>
    <row r="19" spans="1:20" s="17" customFormat="1" ht="24.75" customHeight="1" x14ac:dyDescent="0.35">
      <c r="A19" s="40"/>
      <c r="B19" s="272" t="s">
        <v>45</v>
      </c>
      <c r="C19" s="273"/>
      <c r="D19" s="270" t="s">
        <v>57</v>
      </c>
      <c r="E19" s="271"/>
      <c r="F19" s="270" t="s">
        <v>58</v>
      </c>
      <c r="G19" s="271"/>
      <c r="H19" s="270" t="s">
        <v>59</v>
      </c>
      <c r="I19" s="271"/>
      <c r="L19" s="40"/>
      <c r="M19" s="272" t="s">
        <v>45</v>
      </c>
      <c r="N19" s="273"/>
      <c r="O19" s="270" t="s">
        <v>57</v>
      </c>
      <c r="P19" s="271"/>
      <c r="Q19" s="270" t="s">
        <v>58</v>
      </c>
      <c r="R19" s="271"/>
      <c r="S19" s="270" t="s">
        <v>59</v>
      </c>
      <c r="T19" s="271"/>
    </row>
    <row r="20" spans="1:20" s="17" customFormat="1" ht="14.5" x14ac:dyDescent="0.35">
      <c r="A20" s="27"/>
      <c r="B20" s="41" t="s">
        <v>42</v>
      </c>
      <c r="C20" s="41" t="s">
        <v>43</v>
      </c>
      <c r="D20" s="42" t="s">
        <v>42</v>
      </c>
      <c r="E20" s="42" t="s">
        <v>43</v>
      </c>
      <c r="F20" s="43" t="s">
        <v>42</v>
      </c>
      <c r="G20" s="43" t="s">
        <v>43</v>
      </c>
      <c r="H20" s="44" t="s">
        <v>42</v>
      </c>
      <c r="I20" s="44" t="s">
        <v>43</v>
      </c>
      <c r="L20" s="27"/>
      <c r="M20" s="41" t="s">
        <v>42</v>
      </c>
      <c r="N20" s="41" t="s">
        <v>43</v>
      </c>
      <c r="O20" s="42" t="s">
        <v>42</v>
      </c>
      <c r="P20" s="42" t="s">
        <v>43</v>
      </c>
      <c r="Q20" s="43" t="s">
        <v>42</v>
      </c>
      <c r="R20" s="43" t="s">
        <v>43</v>
      </c>
      <c r="S20" s="44" t="s">
        <v>42</v>
      </c>
      <c r="T20" s="44" t="s">
        <v>43</v>
      </c>
    </row>
    <row r="21" spans="1:20" s="17" customFormat="1" ht="14.5" x14ac:dyDescent="0.35">
      <c r="A21" s="45" t="s">
        <v>8</v>
      </c>
      <c r="B21" s="21">
        <v>5773</v>
      </c>
      <c r="C21" s="21">
        <v>5858</v>
      </c>
      <c r="D21" s="21">
        <v>34154</v>
      </c>
      <c r="E21" s="21">
        <v>31047</v>
      </c>
      <c r="F21" s="21">
        <v>9447</v>
      </c>
      <c r="G21" s="21">
        <v>4846</v>
      </c>
      <c r="H21" s="21">
        <v>1921</v>
      </c>
      <c r="I21" s="21">
        <v>1905</v>
      </c>
      <c r="L21" s="45" t="s">
        <v>8</v>
      </c>
      <c r="M21" s="21">
        <v>127267</v>
      </c>
      <c r="N21" s="21">
        <v>120521</v>
      </c>
      <c r="O21" s="21">
        <v>645665</v>
      </c>
      <c r="P21" s="21">
        <v>583763</v>
      </c>
      <c r="Q21" s="21">
        <v>183318</v>
      </c>
      <c r="R21" s="21">
        <v>112254</v>
      </c>
      <c r="S21" s="21">
        <v>36992</v>
      </c>
      <c r="T21" s="21">
        <v>37278</v>
      </c>
    </row>
    <row r="22" spans="1:20" s="17" customFormat="1" ht="14.5" x14ac:dyDescent="0.35">
      <c r="A22" s="45" t="s">
        <v>30</v>
      </c>
      <c r="B22" s="21">
        <v>1218</v>
      </c>
      <c r="C22" s="21">
        <v>805</v>
      </c>
      <c r="D22" s="21">
        <v>1755</v>
      </c>
      <c r="E22" s="21">
        <v>1278</v>
      </c>
      <c r="F22" s="21">
        <v>351</v>
      </c>
      <c r="G22" s="21">
        <v>270</v>
      </c>
      <c r="H22" s="21">
        <v>597</v>
      </c>
      <c r="I22" s="21">
        <v>434</v>
      </c>
      <c r="L22" s="45" t="s">
        <v>30</v>
      </c>
      <c r="M22" s="21">
        <v>39929</v>
      </c>
      <c r="N22" s="21">
        <v>27268</v>
      </c>
      <c r="O22" s="21">
        <v>51803</v>
      </c>
      <c r="P22" s="21">
        <v>33057</v>
      </c>
      <c r="Q22" s="21">
        <v>11997</v>
      </c>
      <c r="R22" s="21">
        <v>9519</v>
      </c>
      <c r="S22" s="21">
        <v>16893</v>
      </c>
      <c r="T22" s="21">
        <v>12218</v>
      </c>
    </row>
    <row r="23" spans="1:20" s="17" customFormat="1" ht="14.5" x14ac:dyDescent="0.35"/>
    <row r="24" spans="1:20" s="17" customFormat="1" ht="14.5" x14ac:dyDescent="0.35"/>
    <row r="25" spans="1:20" s="17" customFormat="1" ht="14.5" x14ac:dyDescent="0.35"/>
    <row r="26" spans="1:20" s="17" customFormat="1" ht="14.5" x14ac:dyDescent="0.35"/>
    <row r="27" spans="1:20" s="17" customFormat="1" ht="14.5" x14ac:dyDescent="0.35"/>
    <row r="28" spans="1:20" s="17" customFormat="1" ht="14.5" x14ac:dyDescent="0.35"/>
    <row r="29" spans="1:20" s="17" customFormat="1" ht="14.5" x14ac:dyDescent="0.35"/>
    <row r="30" spans="1:20" s="17" customFormat="1" ht="14.5" x14ac:dyDescent="0.35"/>
    <row r="31" spans="1:20" s="17" customFormat="1" ht="14.5" x14ac:dyDescent="0.35"/>
    <row r="32" spans="1:20" s="17" customFormat="1" ht="14.5" x14ac:dyDescent="0.35"/>
    <row r="33" spans="1:22" s="17" customFormat="1" ht="14.5" x14ac:dyDescent="0.35"/>
    <row r="34" spans="1:22" s="17" customFormat="1" ht="14.5" x14ac:dyDescent="0.35"/>
    <row r="35" spans="1:22" s="17" customFormat="1" ht="14.5" x14ac:dyDescent="0.35"/>
    <row r="36" spans="1:22" s="17" customFormat="1" ht="14.5" x14ac:dyDescent="0.35"/>
    <row r="37" spans="1:22" s="17" customFormat="1" ht="14.5" x14ac:dyDescent="0.35">
      <c r="A37" s="22" t="s">
        <v>21</v>
      </c>
      <c r="L37" s="22" t="s">
        <v>21</v>
      </c>
    </row>
    <row r="38" spans="1:22" s="17" customFormat="1" ht="14.5" x14ac:dyDescent="0.35">
      <c r="A38" s="14" t="s">
        <v>22</v>
      </c>
      <c r="J38" s="279" t="s">
        <v>215</v>
      </c>
      <c r="K38" s="279"/>
      <c r="L38" s="14" t="s">
        <v>22</v>
      </c>
      <c r="U38" s="279" t="s">
        <v>215</v>
      </c>
      <c r="V38" s="279"/>
    </row>
    <row r="39" spans="1:22" s="17" customFormat="1" ht="62.5" customHeight="1" x14ac:dyDescent="0.35">
      <c r="A39" s="46"/>
      <c r="B39" s="50"/>
      <c r="C39" s="50"/>
      <c r="D39" s="50"/>
      <c r="E39" s="50"/>
      <c r="F39" s="50"/>
      <c r="G39" s="50"/>
      <c r="H39" s="50"/>
      <c r="I39" s="50"/>
      <c r="J39" s="50"/>
      <c r="K39" s="50"/>
    </row>
    <row r="40" spans="1:22" s="17" customFormat="1" ht="22.75" customHeight="1" x14ac:dyDescent="0.35">
      <c r="B40" s="50"/>
      <c r="C40" s="50"/>
      <c r="D40" s="50"/>
      <c r="E40" s="50"/>
      <c r="F40" s="50"/>
      <c r="G40" s="50"/>
      <c r="H40" s="50"/>
      <c r="I40" s="50"/>
      <c r="J40" s="50"/>
      <c r="K40" s="50"/>
    </row>
    <row r="41" spans="1:22" s="17" customFormat="1" ht="21.25" customHeight="1" x14ac:dyDescent="0.35">
      <c r="B41" s="50"/>
      <c r="C41" s="50"/>
      <c r="D41" s="50"/>
      <c r="E41" s="50"/>
      <c r="F41" s="50"/>
      <c r="G41" s="50"/>
      <c r="H41" s="50"/>
      <c r="I41" s="50"/>
      <c r="J41" s="50"/>
      <c r="K41" s="50"/>
    </row>
    <row r="42" spans="1:22" s="17" customFormat="1" ht="32.9" customHeight="1" x14ac:dyDescent="0.35">
      <c r="B42" s="50"/>
      <c r="C42" s="50"/>
      <c r="D42" s="50"/>
      <c r="E42" s="50"/>
      <c r="F42" s="50"/>
      <c r="G42" s="50"/>
      <c r="H42" s="50"/>
      <c r="I42" s="50"/>
      <c r="J42" s="50"/>
      <c r="K42" s="50"/>
    </row>
    <row r="43" spans="1:22" s="17" customFormat="1" ht="31.5" customHeight="1" x14ac:dyDescent="0.35">
      <c r="B43" s="50"/>
      <c r="C43" s="50"/>
      <c r="D43" s="50"/>
      <c r="E43" s="50"/>
      <c r="F43" s="50"/>
      <c r="G43" s="50"/>
      <c r="H43" s="50"/>
      <c r="I43" s="50"/>
      <c r="J43" s="50"/>
      <c r="K43" s="50"/>
    </row>
    <row r="44" spans="1:22" s="17" customFormat="1" ht="14.5" x14ac:dyDescent="0.35"/>
    <row r="45" spans="1:22" s="17" customFormat="1" ht="14.5" x14ac:dyDescent="0.35"/>
  </sheetData>
  <mergeCells count="36">
    <mergeCell ref="M19:N19"/>
    <mergeCell ref="O19:P19"/>
    <mergeCell ref="Q19:R19"/>
    <mergeCell ref="S19:T19"/>
    <mergeCell ref="M11:V11"/>
    <mergeCell ref="M12:V12"/>
    <mergeCell ref="M13:V13"/>
    <mergeCell ref="M14:V14"/>
    <mergeCell ref="M15:V15"/>
    <mergeCell ref="B12:K12"/>
    <mergeCell ref="B13:K13"/>
    <mergeCell ref="B14:K14"/>
    <mergeCell ref="B15:K15"/>
    <mergeCell ref="L2:V2"/>
    <mergeCell ref="L4:L5"/>
    <mergeCell ref="M4:N4"/>
    <mergeCell ref="O4:P4"/>
    <mergeCell ref="Q4:R4"/>
    <mergeCell ref="S4:T4"/>
    <mergeCell ref="U4:V4"/>
    <mergeCell ref="J1:K1"/>
    <mergeCell ref="U1:V1"/>
    <mergeCell ref="J38:K38"/>
    <mergeCell ref="U38:V38"/>
    <mergeCell ref="B19:C19"/>
    <mergeCell ref="D19:E19"/>
    <mergeCell ref="F19:G19"/>
    <mergeCell ref="H19:I19"/>
    <mergeCell ref="A2:K2"/>
    <mergeCell ref="A4:A5"/>
    <mergeCell ref="B4:C4"/>
    <mergeCell ref="D4:E4"/>
    <mergeCell ref="F4:G4"/>
    <mergeCell ref="H4:I4"/>
    <mergeCell ref="J4:K4"/>
    <mergeCell ref="B11:K11"/>
  </mergeCells>
  <hyperlinks>
    <hyperlink ref="J1" location="Inhalt_SVB!A1" display="Zurück zur Übersicht"/>
    <hyperlink ref="U1" location="Inhalt_SVB!A1" display="Zurück zur Übersicht"/>
    <hyperlink ref="J38" location="Inhalt_SVB!A1" display="Zurück zur Übersicht"/>
    <hyperlink ref="U38" location="Inhalt_SVB!A1" display="Zurück zur Übersicht"/>
  </hyperlinks>
  <pageMargins left="0.51181102362204722" right="0.51181102362204722" top="0.78740157480314965" bottom="0.78740157480314965" header="0.31496062992125984" footer="0.31496062992125984"/>
  <pageSetup paperSize="9" orientation="portrait" horizont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43"/>
  <sheetViews>
    <sheetView showGridLines="0" view="pageLayout" zoomScale="80" zoomScaleNormal="100" zoomScalePageLayoutView="80" workbookViewId="0">
      <selection activeCell="A19" sqref="A19"/>
    </sheetView>
  </sheetViews>
  <sheetFormatPr baseColWidth="10" defaultRowHeight="14.5" x14ac:dyDescent="0.35"/>
  <cols>
    <col min="7" max="7" width="15.26953125" customWidth="1"/>
    <col min="8" max="8" width="13.81640625" customWidth="1"/>
    <col min="9" max="9" width="13.26953125" customWidth="1"/>
    <col min="10" max="10" width="12.1796875" customWidth="1"/>
    <col min="11" max="11" width="13.1796875" customWidth="1"/>
    <col min="12" max="12" width="12.54296875" customWidth="1"/>
    <col min="13" max="13" width="12.26953125" customWidth="1"/>
  </cols>
  <sheetData>
    <row r="1" spans="1:14" x14ac:dyDescent="0.35">
      <c r="F1" s="267" t="s">
        <v>215</v>
      </c>
      <c r="G1" s="267"/>
      <c r="M1" s="267" t="s">
        <v>215</v>
      </c>
      <c r="N1" s="267"/>
    </row>
    <row r="2" spans="1:14" ht="23.15" customHeight="1" x14ac:dyDescent="0.35">
      <c r="A2" s="251" t="s">
        <v>267</v>
      </c>
      <c r="B2" s="252"/>
      <c r="C2" s="252"/>
      <c r="D2" s="252"/>
      <c r="E2" s="252"/>
      <c r="F2" s="268"/>
      <c r="H2" s="251" t="s">
        <v>268</v>
      </c>
      <c r="I2" s="252"/>
      <c r="J2" s="252"/>
      <c r="K2" s="252"/>
      <c r="L2" s="252"/>
      <c r="M2" s="268"/>
    </row>
    <row r="4" spans="1:14" x14ac:dyDescent="0.35">
      <c r="A4" s="256"/>
      <c r="B4" s="263" t="s">
        <v>42</v>
      </c>
      <c r="C4" s="269"/>
      <c r="D4" s="263" t="s">
        <v>43</v>
      </c>
      <c r="E4" s="264"/>
      <c r="F4" s="265" t="s">
        <v>5</v>
      </c>
      <c r="G4" s="266"/>
      <c r="H4" s="256"/>
      <c r="I4" s="263" t="s">
        <v>42</v>
      </c>
      <c r="J4" s="269"/>
      <c r="K4" s="263" t="s">
        <v>43</v>
      </c>
      <c r="L4" s="264"/>
      <c r="M4" s="265" t="s">
        <v>5</v>
      </c>
      <c r="N4" s="266"/>
    </row>
    <row r="5" spans="1:14" x14ac:dyDescent="0.35">
      <c r="A5" s="246"/>
      <c r="B5" s="26" t="s">
        <v>6</v>
      </c>
      <c r="C5" s="26" t="s">
        <v>7</v>
      </c>
      <c r="D5" s="26" t="s">
        <v>6</v>
      </c>
      <c r="E5" s="26" t="s">
        <v>7</v>
      </c>
      <c r="F5" s="26" t="s">
        <v>6</v>
      </c>
      <c r="G5" s="26" t="s">
        <v>7</v>
      </c>
      <c r="H5" s="246"/>
      <c r="I5" s="26" t="s">
        <v>6</v>
      </c>
      <c r="J5" s="26" t="s">
        <v>7</v>
      </c>
      <c r="K5" s="26" t="s">
        <v>6</v>
      </c>
      <c r="L5" s="26" t="s">
        <v>7</v>
      </c>
      <c r="M5" s="26" t="s">
        <v>6</v>
      </c>
      <c r="N5" s="26" t="s">
        <v>7</v>
      </c>
    </row>
    <row r="6" spans="1:14" x14ac:dyDescent="0.35">
      <c r="A6" s="5" t="s">
        <v>8</v>
      </c>
      <c r="B6" s="6">
        <v>55759</v>
      </c>
      <c r="C6" s="7">
        <v>0.8518676953632266</v>
      </c>
      <c r="D6" s="6">
        <v>51134</v>
      </c>
      <c r="E6" s="7">
        <v>0.89579902596265026</v>
      </c>
      <c r="F6" s="6">
        <v>106893</v>
      </c>
      <c r="G6" s="7">
        <v>0.87233243836555485</v>
      </c>
      <c r="H6" s="5" t="s">
        <v>8</v>
      </c>
      <c r="I6" s="6">
        <v>1093483</v>
      </c>
      <c r="J6" s="7">
        <v>0.81061969076620499</v>
      </c>
      <c r="K6" s="6">
        <v>989075</v>
      </c>
      <c r="L6" s="7">
        <v>0.86257568767534731</v>
      </c>
      <c r="M6" s="6">
        <v>2082558</v>
      </c>
      <c r="N6" s="7">
        <v>0.83449190575412724</v>
      </c>
    </row>
    <row r="7" spans="1:14" ht="22" x14ac:dyDescent="0.35">
      <c r="A7" s="5" t="s">
        <v>68</v>
      </c>
      <c r="B7" s="6">
        <v>9651</v>
      </c>
      <c r="C7" s="7">
        <v>0.14744480941104576</v>
      </c>
      <c r="D7" s="6">
        <v>5920</v>
      </c>
      <c r="E7" s="7">
        <v>0.10371045163098701</v>
      </c>
      <c r="F7" s="6">
        <v>15571</v>
      </c>
      <c r="G7" s="7">
        <v>0.1270718232044199</v>
      </c>
      <c r="H7" s="5" t="s">
        <v>68</v>
      </c>
      <c r="I7" s="6">
        <v>254450</v>
      </c>
      <c r="J7" s="7">
        <v>0.18862861179868445</v>
      </c>
      <c r="K7" s="6">
        <v>157069</v>
      </c>
      <c r="L7" s="7">
        <v>0.13698041168513928</v>
      </c>
      <c r="M7" s="6">
        <v>411519</v>
      </c>
      <c r="N7" s="7">
        <v>0.16489782016348775</v>
      </c>
    </row>
    <row r="8" spans="1:14" x14ac:dyDescent="0.35">
      <c r="A8" s="9" t="s">
        <v>10</v>
      </c>
      <c r="B8" s="6">
        <v>150</v>
      </c>
      <c r="C8" s="7">
        <v>2.2916507524253305E-3</v>
      </c>
      <c r="D8" s="6">
        <v>83</v>
      </c>
      <c r="E8" s="7">
        <v>1.45404856171823E-3</v>
      </c>
      <c r="F8" s="6">
        <v>233</v>
      </c>
      <c r="G8" s="7">
        <v>1.9014664958339113E-3</v>
      </c>
      <c r="H8" s="9" t="s">
        <v>10</v>
      </c>
      <c r="I8" s="6">
        <v>9050</v>
      </c>
      <c r="J8" s="7">
        <v>6.7089366743096649E-3</v>
      </c>
      <c r="K8" s="6">
        <v>5884</v>
      </c>
      <c r="L8" s="7">
        <v>5.1314565086386203E-3</v>
      </c>
      <c r="M8" s="6">
        <v>14934</v>
      </c>
      <c r="N8" s="7">
        <v>5.9841320724475077E-3</v>
      </c>
    </row>
    <row r="9" spans="1:14" x14ac:dyDescent="0.35">
      <c r="A9" s="9" t="s">
        <v>12</v>
      </c>
      <c r="B9" s="6">
        <v>641</v>
      </c>
      <c r="C9" s="7">
        <v>9.7929875486975782E-3</v>
      </c>
      <c r="D9" s="6">
        <v>348</v>
      </c>
      <c r="E9" s="7">
        <v>6.0964927647945057E-3</v>
      </c>
      <c r="F9" s="6">
        <v>989</v>
      </c>
      <c r="G9" s="7">
        <v>8.0710316067799937E-3</v>
      </c>
      <c r="H9" s="9" t="s">
        <v>12</v>
      </c>
      <c r="I9" s="6">
        <v>19322</v>
      </c>
      <c r="J9" s="7">
        <v>1.4323765129393519E-2</v>
      </c>
      <c r="K9" s="6">
        <v>11870</v>
      </c>
      <c r="L9" s="7">
        <v>1.035186756586343E-2</v>
      </c>
      <c r="M9" s="6">
        <v>31192</v>
      </c>
      <c r="N9" s="7">
        <v>1.2498797884276327E-2</v>
      </c>
    </row>
    <row r="10" spans="1:14" x14ac:dyDescent="0.35">
      <c r="A10" s="9" t="s">
        <v>13</v>
      </c>
      <c r="B10" s="6">
        <v>584</v>
      </c>
      <c r="C10" s="7">
        <v>8.9221602627759522E-3</v>
      </c>
      <c r="D10" s="6">
        <v>313</v>
      </c>
      <c r="E10" s="7">
        <v>5.4833397568410354E-3</v>
      </c>
      <c r="F10" s="6">
        <v>897</v>
      </c>
      <c r="G10" s="7">
        <v>7.3202379689399936E-3</v>
      </c>
      <c r="H10" s="9" t="s">
        <v>13</v>
      </c>
      <c r="I10" s="6">
        <v>12028</v>
      </c>
      <c r="J10" s="7">
        <v>8.9165845655907912E-3</v>
      </c>
      <c r="K10" s="6">
        <v>6132</v>
      </c>
      <c r="L10" s="7">
        <v>5.3477381561815125E-3</v>
      </c>
      <c r="M10" s="6">
        <v>18160</v>
      </c>
      <c r="N10" s="7">
        <v>7.2768071806379227E-3</v>
      </c>
    </row>
    <row r="11" spans="1:14" x14ac:dyDescent="0.35">
      <c r="A11" s="9" t="s">
        <v>14</v>
      </c>
      <c r="B11" s="6">
        <v>979</v>
      </c>
      <c r="C11" s="7">
        <v>1.4956840577495989E-2</v>
      </c>
      <c r="D11" s="6">
        <v>549</v>
      </c>
      <c r="E11" s="7">
        <v>9.617742896184436E-3</v>
      </c>
      <c r="F11" s="6">
        <v>1528</v>
      </c>
      <c r="G11" s="7">
        <v>1.2469703028473033E-2</v>
      </c>
      <c r="H11" s="9" t="s">
        <v>14</v>
      </c>
      <c r="I11" s="6">
        <v>21814</v>
      </c>
      <c r="J11" s="7">
        <v>1.6171132001479672E-2</v>
      </c>
      <c r="K11" s="6">
        <v>11476</v>
      </c>
      <c r="L11" s="7">
        <v>1.0008258819363836E-2</v>
      </c>
      <c r="M11" s="6">
        <v>33290</v>
      </c>
      <c r="N11" s="7">
        <v>1.3339477480365442E-2</v>
      </c>
    </row>
    <row r="12" spans="1:14" x14ac:dyDescent="0.35">
      <c r="A12" s="9" t="s">
        <v>15</v>
      </c>
      <c r="B12" s="6">
        <v>904</v>
      </c>
      <c r="C12" s="7">
        <v>1.3811015201283324E-2</v>
      </c>
      <c r="D12" s="6">
        <v>798</v>
      </c>
      <c r="E12" s="7">
        <v>1.3979888581339125E-2</v>
      </c>
      <c r="F12" s="6">
        <v>1702</v>
      </c>
      <c r="G12" s="7">
        <v>1.3889682300039988E-2</v>
      </c>
      <c r="H12" s="9" t="s">
        <v>15</v>
      </c>
      <c r="I12" s="6">
        <v>18611</v>
      </c>
      <c r="J12" s="7">
        <v>1.3796687342052727E-2</v>
      </c>
      <c r="K12" s="6">
        <v>15539</v>
      </c>
      <c r="L12" s="7">
        <v>1.3551615004713718E-2</v>
      </c>
      <c r="M12" s="6">
        <v>34150</v>
      </c>
      <c r="N12" s="7">
        <v>1.3684083987818561E-2</v>
      </c>
    </row>
    <row r="13" spans="1:14" x14ac:dyDescent="0.35">
      <c r="A13" s="9" t="s">
        <v>16</v>
      </c>
      <c r="B13" s="6">
        <v>1503</v>
      </c>
      <c r="C13" s="7">
        <v>2.2962340539301809E-2</v>
      </c>
      <c r="D13" s="6">
        <v>800</v>
      </c>
      <c r="E13" s="7">
        <v>1.4014925896079325E-2</v>
      </c>
      <c r="F13" s="6">
        <v>2303</v>
      </c>
      <c r="G13" s="7">
        <v>1.8794323347233896E-2</v>
      </c>
      <c r="H13" s="9" t="s">
        <v>16</v>
      </c>
      <c r="I13" s="6">
        <v>39095</v>
      </c>
      <c r="J13" s="7">
        <v>2.8981865114048218E-2</v>
      </c>
      <c r="K13" s="6">
        <v>19869</v>
      </c>
      <c r="L13" s="7">
        <v>1.7327822802539215E-2</v>
      </c>
      <c r="M13" s="6">
        <v>58964</v>
      </c>
      <c r="N13" s="7">
        <v>2.3627183843564672E-2</v>
      </c>
    </row>
    <row r="14" spans="1:14" x14ac:dyDescent="0.35">
      <c r="A14" s="9" t="s">
        <v>17</v>
      </c>
      <c r="B14" s="6">
        <v>89</v>
      </c>
      <c r="C14" s="7">
        <v>1.3597127797723627E-3</v>
      </c>
      <c r="D14" s="6">
        <v>33</v>
      </c>
      <c r="E14" s="7">
        <v>5.7811569321327219E-4</v>
      </c>
      <c r="F14" s="6">
        <v>122</v>
      </c>
      <c r="G14" s="7">
        <v>9.9561765017912958E-4</v>
      </c>
      <c r="H14" s="9" t="s">
        <v>17</v>
      </c>
      <c r="I14" s="6">
        <v>5169</v>
      </c>
      <c r="J14" s="7">
        <v>3.8318777535366476E-3</v>
      </c>
      <c r="K14" s="6">
        <v>1718</v>
      </c>
      <c r="L14" s="7">
        <v>1.4982736712850356E-3</v>
      </c>
      <c r="M14" s="6">
        <v>6887</v>
      </c>
      <c r="N14" s="7">
        <v>2.7596569963135118E-3</v>
      </c>
    </row>
    <row r="15" spans="1:14" ht="41.5" x14ac:dyDescent="0.35">
      <c r="A15" s="9" t="s">
        <v>18</v>
      </c>
      <c r="B15" s="6">
        <v>1201</v>
      </c>
      <c r="C15" s="7">
        <v>1.8348483691085479E-2</v>
      </c>
      <c r="D15" s="6">
        <v>731</v>
      </c>
      <c r="E15" s="7">
        <v>1.2806138537542483E-2</v>
      </c>
      <c r="F15" s="6">
        <v>1932</v>
      </c>
      <c r="G15" s="7">
        <v>1.5766666394639986E-2</v>
      </c>
      <c r="H15" s="9" t="s">
        <v>18</v>
      </c>
      <c r="I15" s="6">
        <v>34237</v>
      </c>
      <c r="J15" s="7">
        <v>2.538053756003757E-2</v>
      </c>
      <c r="K15" s="6">
        <v>22584</v>
      </c>
      <c r="L15" s="7">
        <v>1.9695583581083378E-2</v>
      </c>
      <c r="M15" s="6">
        <v>56821</v>
      </c>
      <c r="N15" s="7">
        <v>2.2768472511620452E-2</v>
      </c>
    </row>
    <row r="16" spans="1:14" ht="63.5" x14ac:dyDescent="0.35">
      <c r="A16" s="9" t="s">
        <v>89</v>
      </c>
      <c r="B16" s="6">
        <v>168</v>
      </c>
      <c r="C16" s="7">
        <v>2.5666488427163701E-3</v>
      </c>
      <c r="D16" s="6">
        <v>274</v>
      </c>
      <c r="E16" s="7">
        <v>4.8001121194071687E-3</v>
      </c>
      <c r="F16" s="6">
        <v>442</v>
      </c>
      <c r="G16" s="7">
        <v>3.6070737817965187E-3</v>
      </c>
      <c r="H16" s="9" t="s">
        <v>89</v>
      </c>
      <c r="I16" s="6">
        <v>3992</v>
      </c>
      <c r="J16" s="7">
        <v>2.9593453263916224E-3</v>
      </c>
      <c r="K16" s="6">
        <v>7183</v>
      </c>
      <c r="L16" s="7">
        <v>6.2643188479862694E-3</v>
      </c>
      <c r="M16" s="6">
        <v>11175</v>
      </c>
      <c r="N16" s="7">
        <v>4.4778810706844049E-3</v>
      </c>
    </row>
    <row r="17" spans="1:14" x14ac:dyDescent="0.35">
      <c r="A17" s="10" t="s">
        <v>20</v>
      </c>
      <c r="B17" s="6">
        <v>3432</v>
      </c>
      <c r="C17" s="7">
        <v>5.2432969215491558E-2</v>
      </c>
      <c r="D17" s="6">
        <v>1991</v>
      </c>
      <c r="E17" s="7">
        <v>3.4879646823867419E-2</v>
      </c>
      <c r="F17" s="6">
        <v>5423</v>
      </c>
      <c r="G17" s="7">
        <v>4.4256020630503441E-2</v>
      </c>
      <c r="H17" s="10" t="s">
        <v>20</v>
      </c>
      <c r="I17" s="6">
        <v>91132</v>
      </c>
      <c r="J17" s="7">
        <v>6.7557880331844025E-2</v>
      </c>
      <c r="K17" s="6">
        <v>54814</v>
      </c>
      <c r="L17" s="7">
        <v>4.7803476727484251E-2</v>
      </c>
      <c r="M17" s="6">
        <v>145946</v>
      </c>
      <c r="N17" s="7">
        <v>5.8481327135758938E-2</v>
      </c>
    </row>
    <row r="18" spans="1:14" x14ac:dyDescent="0.35">
      <c r="A18" s="10" t="s">
        <v>5</v>
      </c>
      <c r="B18" s="6">
        <v>65455</v>
      </c>
      <c r="C18" s="7">
        <v>1</v>
      </c>
      <c r="D18" s="6">
        <v>57082</v>
      </c>
      <c r="E18" s="7">
        <v>1</v>
      </c>
      <c r="F18" s="6">
        <v>122537</v>
      </c>
      <c r="G18" s="7">
        <v>1</v>
      </c>
      <c r="H18" s="10" t="s">
        <v>5</v>
      </c>
      <c r="I18" s="6">
        <v>1348947</v>
      </c>
      <c r="J18" s="7">
        <v>1</v>
      </c>
      <c r="K18" s="6">
        <v>1146653</v>
      </c>
      <c r="L18" s="7">
        <v>1</v>
      </c>
      <c r="M18" s="6">
        <v>2495600</v>
      </c>
      <c r="N18" s="7">
        <v>1</v>
      </c>
    </row>
    <row r="19" spans="1:14" x14ac:dyDescent="0.35">
      <c r="A19" s="13" t="s">
        <v>21</v>
      </c>
      <c r="B19" s="13"/>
      <c r="H19" s="13" t="s">
        <v>21</v>
      </c>
      <c r="I19" s="13"/>
    </row>
    <row r="20" spans="1:14" x14ac:dyDescent="0.35">
      <c r="A20" s="13" t="s">
        <v>22</v>
      </c>
      <c r="H20" s="13" t="s">
        <v>22</v>
      </c>
    </row>
    <row r="21" spans="1:14" x14ac:dyDescent="0.35">
      <c r="H21" s="17"/>
      <c r="I21" s="17"/>
      <c r="J21" s="17"/>
      <c r="K21" s="17"/>
      <c r="L21" s="17"/>
      <c r="M21" s="17"/>
      <c r="N21" s="17"/>
    </row>
    <row r="22" spans="1:14" x14ac:dyDescent="0.35">
      <c r="H22" s="17"/>
      <c r="I22" s="17"/>
      <c r="J22" s="17"/>
      <c r="K22" s="17"/>
      <c r="L22" s="17"/>
      <c r="M22" s="17"/>
      <c r="N22" s="17"/>
    </row>
    <row r="23" spans="1:14" x14ac:dyDescent="0.35">
      <c r="H23" s="17"/>
      <c r="I23" s="17"/>
      <c r="J23" s="17"/>
      <c r="K23" s="17"/>
      <c r="L23" s="17"/>
      <c r="M23" s="17"/>
      <c r="N23" s="17"/>
    </row>
    <row r="24" spans="1:14" x14ac:dyDescent="0.35">
      <c r="A24" s="27"/>
      <c r="B24" s="28" t="s">
        <v>42</v>
      </c>
      <c r="C24" s="28" t="s">
        <v>43</v>
      </c>
      <c r="H24" s="27"/>
      <c r="I24" s="28" t="s">
        <v>42</v>
      </c>
      <c r="J24" s="28" t="s">
        <v>43</v>
      </c>
      <c r="K24" s="17"/>
      <c r="L24" s="17"/>
      <c r="M24" s="17"/>
      <c r="N24" s="17"/>
    </row>
    <row r="25" spans="1:14" x14ac:dyDescent="0.35">
      <c r="A25" s="20" t="s">
        <v>8</v>
      </c>
      <c r="B25" s="21">
        <f>B6</f>
        <v>55759</v>
      </c>
      <c r="C25" s="21">
        <f>D6</f>
        <v>51134</v>
      </c>
      <c r="H25" s="20" t="s">
        <v>8</v>
      </c>
      <c r="I25" s="21">
        <f>I6</f>
        <v>1093483</v>
      </c>
      <c r="J25" s="21">
        <f>K6</f>
        <v>989075</v>
      </c>
      <c r="K25" s="17"/>
      <c r="L25" s="17"/>
      <c r="M25" s="17"/>
      <c r="N25" s="17"/>
    </row>
    <row r="26" spans="1:14" x14ac:dyDescent="0.35">
      <c r="A26" s="20" t="s">
        <v>30</v>
      </c>
      <c r="B26" s="21">
        <f>B7</f>
        <v>9651</v>
      </c>
      <c r="C26" s="21">
        <f>D7</f>
        <v>5920</v>
      </c>
      <c r="H26" s="20" t="s">
        <v>30</v>
      </c>
      <c r="I26" s="21">
        <f>I7</f>
        <v>254450</v>
      </c>
      <c r="J26" s="21">
        <f>K7</f>
        <v>157069</v>
      </c>
      <c r="K26" s="17"/>
      <c r="L26" s="17"/>
      <c r="M26" s="17"/>
      <c r="N26" s="17"/>
    </row>
    <row r="27" spans="1:14" x14ac:dyDescent="0.35">
      <c r="H27" s="17"/>
      <c r="I27" s="17"/>
      <c r="J27" s="17"/>
      <c r="K27" s="17"/>
      <c r="L27" s="17"/>
      <c r="M27" s="17"/>
      <c r="N27" s="17"/>
    </row>
    <row r="28" spans="1:14" x14ac:dyDescent="0.35">
      <c r="H28" s="17"/>
      <c r="I28" s="17"/>
      <c r="J28" s="17"/>
      <c r="K28" s="17"/>
      <c r="L28" s="17"/>
      <c r="M28" s="17"/>
      <c r="N28" s="17"/>
    </row>
    <row r="29" spans="1:14" x14ac:dyDescent="0.35">
      <c r="H29" s="17"/>
      <c r="I29" s="17"/>
      <c r="J29" s="17"/>
      <c r="K29" s="17"/>
      <c r="L29" s="17"/>
      <c r="M29" s="17"/>
      <c r="N29" s="17"/>
    </row>
    <row r="30" spans="1:14" x14ac:dyDescent="0.35">
      <c r="H30" s="22"/>
      <c r="I30" s="17"/>
      <c r="J30" s="17"/>
      <c r="K30" s="17"/>
      <c r="L30" s="17"/>
      <c r="M30" s="17"/>
      <c r="N30" s="17"/>
    </row>
    <row r="31" spans="1:14" x14ac:dyDescent="0.35">
      <c r="H31" s="14"/>
      <c r="I31" s="17"/>
      <c r="J31" s="17"/>
      <c r="K31" s="17"/>
      <c r="L31" s="17"/>
      <c r="M31" s="17"/>
      <c r="N31" s="17"/>
    </row>
    <row r="32" spans="1:14" x14ac:dyDescent="0.35">
      <c r="H32" s="17"/>
      <c r="I32" s="17"/>
      <c r="J32" s="17"/>
      <c r="K32" s="17"/>
      <c r="L32" s="17"/>
      <c r="M32" s="17"/>
      <c r="N32" s="17"/>
    </row>
    <row r="33" spans="1:14" x14ac:dyDescent="0.35">
      <c r="H33" s="17"/>
      <c r="I33" s="17"/>
      <c r="J33" s="17"/>
      <c r="K33" s="17"/>
      <c r="L33" s="17"/>
      <c r="M33" s="17"/>
      <c r="N33" s="17"/>
    </row>
    <row r="41" spans="1:14" x14ac:dyDescent="0.35">
      <c r="A41" s="22" t="s">
        <v>21</v>
      </c>
      <c r="H41" s="22" t="s">
        <v>21</v>
      </c>
    </row>
    <row r="42" spans="1:14" x14ac:dyDescent="0.35">
      <c r="A42" s="13" t="s">
        <v>22</v>
      </c>
      <c r="H42" s="13" t="s">
        <v>22</v>
      </c>
    </row>
    <row r="43" spans="1:14" x14ac:dyDescent="0.35">
      <c r="F43" s="267" t="s">
        <v>215</v>
      </c>
      <c r="G43" s="267"/>
      <c r="M43" s="267" t="s">
        <v>215</v>
      </c>
      <c r="N43" s="267"/>
    </row>
  </sheetData>
  <mergeCells count="14">
    <mergeCell ref="K4:L4"/>
    <mergeCell ref="M4:N4"/>
    <mergeCell ref="F43:G43"/>
    <mergeCell ref="M43:N43"/>
    <mergeCell ref="F1:G1"/>
    <mergeCell ref="M1:N1"/>
    <mergeCell ref="A2:F2"/>
    <mergeCell ref="H2:M2"/>
    <mergeCell ref="A4:A5"/>
    <mergeCell ref="B4:C4"/>
    <mergeCell ref="D4:E4"/>
    <mergeCell ref="F4:G4"/>
    <mergeCell ref="H4:H5"/>
    <mergeCell ref="I4:J4"/>
  </mergeCells>
  <hyperlinks>
    <hyperlink ref="F1" location="Inhalt_SVB!A1" display="Zurück zur Übersicht"/>
    <hyperlink ref="M1" location="Inhalt_SVB!A1" display="Zurück zur Übersicht"/>
    <hyperlink ref="F43" location="Inhalt_SVB!A1" display="Zurück zur Übersicht"/>
    <hyperlink ref="M43" location="Inhalt_SVB!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Diversität&amp;R&amp;"Arial,Standard"&amp;8https://vielfalt.wetterau.de/vielfalt/vielfalt-zahlen-daten-fakten/beschaeftigung/</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V44"/>
  <sheetViews>
    <sheetView showGridLines="0" view="pageLayout" topLeftCell="A16" zoomScaleNormal="100" workbookViewId="0">
      <selection activeCell="J44" sqref="J44:K44"/>
    </sheetView>
  </sheetViews>
  <sheetFormatPr baseColWidth="10" defaultColWidth="9.54296875" defaultRowHeight="14.5" x14ac:dyDescent="0.35"/>
  <cols>
    <col min="1" max="1" width="16.26953125" customWidth="1"/>
    <col min="2" max="4" width="6.54296875" customWidth="1"/>
    <col min="5" max="11" width="7.81640625" customWidth="1"/>
    <col min="12" max="12" width="16.1796875" customWidth="1"/>
    <col min="13" max="13" width="7.453125" customWidth="1"/>
    <col min="14" max="14" width="7.54296875" customWidth="1"/>
    <col min="15" max="15" width="7.81640625" customWidth="1"/>
    <col min="16" max="16" width="6.54296875" customWidth="1"/>
    <col min="17" max="17" width="7.26953125" customWidth="1"/>
    <col min="18" max="18" width="6.54296875" customWidth="1"/>
    <col min="19" max="19" width="5.81640625" customWidth="1"/>
    <col min="20" max="20" width="8" customWidth="1"/>
    <col min="21" max="21" width="8.54296875" customWidth="1"/>
    <col min="22" max="22" width="8" customWidth="1"/>
  </cols>
  <sheetData>
    <row r="1" spans="1:22" x14ac:dyDescent="0.35">
      <c r="J1" s="244" t="s">
        <v>215</v>
      </c>
      <c r="K1" s="244"/>
      <c r="L1" s="144"/>
      <c r="M1" s="215"/>
      <c r="N1" s="215"/>
      <c r="O1" s="215"/>
      <c r="P1" s="215"/>
      <c r="Q1" s="216"/>
      <c r="R1" s="217"/>
      <c r="S1" s="217"/>
      <c r="T1" s="217"/>
      <c r="U1" s="244" t="s">
        <v>215</v>
      </c>
      <c r="V1" s="244"/>
    </row>
    <row r="2" spans="1:22" ht="21.75" customHeight="1" x14ac:dyDescent="0.35">
      <c r="A2" s="251" t="s">
        <v>261</v>
      </c>
      <c r="B2" s="252"/>
      <c r="C2" s="252"/>
      <c r="D2" s="252"/>
      <c r="E2" s="252"/>
      <c r="F2" s="253"/>
      <c r="G2" s="254"/>
      <c r="H2" s="254"/>
      <c r="I2" s="254"/>
      <c r="J2" s="254"/>
      <c r="K2" s="254"/>
      <c r="L2" s="251" t="s">
        <v>262</v>
      </c>
      <c r="M2" s="252"/>
      <c r="N2" s="252"/>
      <c r="O2" s="252"/>
      <c r="P2" s="252"/>
      <c r="Q2" s="253"/>
      <c r="R2" s="254"/>
      <c r="S2" s="254"/>
      <c r="T2" s="254"/>
      <c r="U2" s="254"/>
      <c r="V2" s="254"/>
    </row>
    <row r="3" spans="1:22" ht="12" customHeight="1" x14ac:dyDescent="0.35">
      <c r="A3" s="1"/>
      <c r="B3" s="215"/>
      <c r="C3" s="215"/>
      <c r="D3" s="215"/>
      <c r="E3" s="215"/>
      <c r="F3" s="219"/>
      <c r="L3" s="1"/>
      <c r="M3" s="215"/>
      <c r="N3" s="215"/>
      <c r="O3" s="215"/>
      <c r="P3" s="215"/>
      <c r="Q3" s="219"/>
    </row>
    <row r="4" spans="1:22" ht="27.75" customHeight="1" x14ac:dyDescent="0.35">
      <c r="A4" s="245"/>
      <c r="B4" s="247" t="s">
        <v>1</v>
      </c>
      <c r="C4" s="247"/>
      <c r="D4" s="247" t="s">
        <v>2</v>
      </c>
      <c r="E4" s="247"/>
      <c r="F4" s="247" t="s">
        <v>3</v>
      </c>
      <c r="G4" s="248"/>
      <c r="H4" s="249" t="s">
        <v>4</v>
      </c>
      <c r="I4" s="250"/>
      <c r="J4" s="247" t="s">
        <v>5</v>
      </c>
      <c r="K4" s="248"/>
      <c r="L4" s="245"/>
      <c r="M4" s="247" t="s">
        <v>1</v>
      </c>
      <c r="N4" s="247"/>
      <c r="O4" s="247" t="s">
        <v>2</v>
      </c>
      <c r="P4" s="247"/>
      <c r="Q4" s="247" t="s">
        <v>3</v>
      </c>
      <c r="R4" s="248"/>
      <c r="S4" s="249" t="s">
        <v>4</v>
      </c>
      <c r="T4" s="250"/>
      <c r="U4" s="247" t="s">
        <v>5</v>
      </c>
      <c r="V4" s="248"/>
    </row>
    <row r="5" spans="1:22" ht="15.75" customHeight="1" x14ac:dyDescent="0.35">
      <c r="A5" s="246"/>
      <c r="B5" s="214" t="s">
        <v>6</v>
      </c>
      <c r="C5" s="214" t="s">
        <v>7</v>
      </c>
      <c r="D5" s="214" t="s">
        <v>6</v>
      </c>
      <c r="E5" s="214" t="s">
        <v>7</v>
      </c>
      <c r="F5" s="214" t="s">
        <v>6</v>
      </c>
      <c r="G5" s="214" t="s">
        <v>7</v>
      </c>
      <c r="H5" s="214" t="s">
        <v>6</v>
      </c>
      <c r="I5" s="214" t="s">
        <v>7</v>
      </c>
      <c r="J5" s="214" t="s">
        <v>6</v>
      </c>
      <c r="K5" s="214" t="s">
        <v>7</v>
      </c>
      <c r="L5" s="246"/>
      <c r="M5" s="214" t="s">
        <v>6</v>
      </c>
      <c r="N5" s="214" t="s">
        <v>7</v>
      </c>
      <c r="O5" s="214" t="s">
        <v>6</v>
      </c>
      <c r="P5" s="214" t="s">
        <v>7</v>
      </c>
      <c r="Q5" s="214" t="s">
        <v>6</v>
      </c>
      <c r="R5" s="214" t="s">
        <v>7</v>
      </c>
      <c r="S5" s="214" t="s">
        <v>6</v>
      </c>
      <c r="T5" s="214" t="s">
        <v>7</v>
      </c>
      <c r="U5" s="214" t="s">
        <v>6</v>
      </c>
      <c r="V5" s="214" t="s">
        <v>7</v>
      </c>
    </row>
    <row r="6" spans="1:22" ht="15" customHeight="1" x14ac:dyDescent="0.35">
      <c r="A6" s="5" t="s">
        <v>8</v>
      </c>
      <c r="B6" s="6">
        <v>9628</v>
      </c>
      <c r="C6" s="7">
        <v>0.8532435306628855</v>
      </c>
      <c r="D6" s="6">
        <v>56262</v>
      </c>
      <c r="E6" s="7">
        <v>0.84112484862981951</v>
      </c>
      <c r="F6" s="6">
        <v>39777</v>
      </c>
      <c r="G6" s="7">
        <v>0.92478843113549702</v>
      </c>
      <c r="H6" s="161">
        <v>1226</v>
      </c>
      <c r="I6" s="7">
        <v>0.90680473372781067</v>
      </c>
      <c r="J6" s="6">
        <v>106893</v>
      </c>
      <c r="K6" s="7">
        <v>0.87233243836555485</v>
      </c>
      <c r="L6" s="5" t="s">
        <v>8</v>
      </c>
      <c r="M6" s="6">
        <v>193756</v>
      </c>
      <c r="N6" s="7">
        <v>0.81984318736697792</v>
      </c>
      <c r="O6" s="6">
        <v>1123140</v>
      </c>
      <c r="P6" s="7">
        <v>0.79809390895047039</v>
      </c>
      <c r="Q6" s="6">
        <v>742106</v>
      </c>
      <c r="R6" s="7">
        <v>0.89889592102474036</v>
      </c>
      <c r="S6" s="161">
        <v>23556</v>
      </c>
      <c r="T6" s="7">
        <v>0.89183356680422521</v>
      </c>
      <c r="U6" s="6">
        <v>2082558</v>
      </c>
      <c r="V6" s="7">
        <v>0.83449190575412724</v>
      </c>
    </row>
    <row r="7" spans="1:22" ht="15" customHeight="1" x14ac:dyDescent="0.35">
      <c r="A7" s="5" t="s">
        <v>9</v>
      </c>
      <c r="B7" s="6">
        <v>1655</v>
      </c>
      <c r="C7" s="7">
        <v>0.14666784828075149</v>
      </c>
      <c r="D7" s="6">
        <v>10582</v>
      </c>
      <c r="E7" s="7">
        <v>0.15820239501263286</v>
      </c>
      <c r="F7" s="6">
        <v>3210</v>
      </c>
      <c r="G7" s="7">
        <v>7.4630335720264118E-2</v>
      </c>
      <c r="H7" s="161">
        <v>124</v>
      </c>
      <c r="I7" s="7">
        <v>9.1715976331360943E-2</v>
      </c>
      <c r="J7" s="6">
        <v>15571</v>
      </c>
      <c r="K7" s="7">
        <v>0.1270718232044199</v>
      </c>
      <c r="L7" s="5" t="s">
        <v>9</v>
      </c>
      <c r="M7" s="6">
        <v>42431</v>
      </c>
      <c r="N7" s="7">
        <v>0.17953904025252504</v>
      </c>
      <c r="O7" s="6">
        <v>283157</v>
      </c>
      <c r="P7" s="7">
        <v>0.20120900063811131</v>
      </c>
      <c r="Q7" s="6">
        <v>83099</v>
      </c>
      <c r="R7" s="7">
        <v>0.10065590648941647</v>
      </c>
      <c r="S7" s="161">
        <v>2831</v>
      </c>
      <c r="T7" s="7">
        <v>0.10718206943550525</v>
      </c>
      <c r="U7" s="6">
        <v>411519</v>
      </c>
      <c r="V7" s="7">
        <v>0.16489782016348775</v>
      </c>
    </row>
    <row r="8" spans="1:22" x14ac:dyDescent="0.35">
      <c r="A8" s="9" t="s">
        <v>10</v>
      </c>
      <c r="B8" s="6" t="s">
        <v>23</v>
      </c>
      <c r="C8" s="7" t="s">
        <v>23</v>
      </c>
      <c r="D8" s="6">
        <v>147</v>
      </c>
      <c r="E8" s="7">
        <v>2.1976707679887573E-3</v>
      </c>
      <c r="F8" s="6">
        <v>64</v>
      </c>
      <c r="G8" s="7">
        <v>1.4879568492513716E-3</v>
      </c>
      <c r="H8" s="161" t="s">
        <v>23</v>
      </c>
      <c r="I8" s="7" t="s">
        <v>23</v>
      </c>
      <c r="J8" s="6">
        <v>233</v>
      </c>
      <c r="K8" s="7">
        <v>1.9014664958339113E-3</v>
      </c>
      <c r="L8" s="9" t="s">
        <v>10</v>
      </c>
      <c r="M8" s="6">
        <v>1249</v>
      </c>
      <c r="N8" s="7">
        <v>5.2849157756216861E-3</v>
      </c>
      <c r="O8" s="6">
        <v>9152</v>
      </c>
      <c r="P8" s="7">
        <v>6.5033348066266938E-3</v>
      </c>
      <c r="Q8" s="6">
        <v>4382</v>
      </c>
      <c r="R8" s="7">
        <v>5.3078157647700091E-3</v>
      </c>
      <c r="S8" s="161">
        <v>151</v>
      </c>
      <c r="T8" s="7">
        <v>5.7168818384886232E-3</v>
      </c>
      <c r="U8" s="6">
        <v>14934</v>
      </c>
      <c r="V8" s="7">
        <v>5.9841320724475077E-3</v>
      </c>
    </row>
    <row r="9" spans="1:22" x14ac:dyDescent="0.35">
      <c r="A9" s="9" t="s">
        <v>12</v>
      </c>
      <c r="B9" s="6">
        <v>88</v>
      </c>
      <c r="C9" s="7">
        <v>7.7986529599432825E-3</v>
      </c>
      <c r="D9" s="6">
        <v>615</v>
      </c>
      <c r="E9" s="7">
        <v>9.1943368864835767E-3</v>
      </c>
      <c r="F9" s="6">
        <v>272</v>
      </c>
      <c r="G9" s="7">
        <v>6.3238166093183296E-3</v>
      </c>
      <c r="H9" s="161">
        <v>14</v>
      </c>
      <c r="I9" s="7">
        <v>1.0355029585798817E-2</v>
      </c>
      <c r="J9" s="6">
        <v>989</v>
      </c>
      <c r="K9" s="7">
        <v>8.0710316067799937E-3</v>
      </c>
      <c r="L9" s="9" t="s">
        <v>12</v>
      </c>
      <c r="M9" s="6">
        <v>3150</v>
      </c>
      <c r="N9" s="7">
        <v>1.3328650675106735E-2</v>
      </c>
      <c r="O9" s="6">
        <v>19123</v>
      </c>
      <c r="P9" s="7">
        <v>1.3588644176914582E-2</v>
      </c>
      <c r="Q9" s="6">
        <v>8599</v>
      </c>
      <c r="R9" s="7">
        <v>1.0415770826393726E-2</v>
      </c>
      <c r="S9" s="161">
        <v>320</v>
      </c>
      <c r="T9" s="7">
        <v>1.211524628024079E-2</v>
      </c>
      <c r="U9" s="6">
        <v>31192</v>
      </c>
      <c r="V9" s="7">
        <v>1.2498797884276327E-2</v>
      </c>
    </row>
    <row r="10" spans="1:22" ht="15.75" customHeight="1" x14ac:dyDescent="0.35">
      <c r="A10" s="9" t="s">
        <v>13</v>
      </c>
      <c r="B10" s="6" t="s">
        <v>23</v>
      </c>
      <c r="C10" s="7" t="s">
        <v>23</v>
      </c>
      <c r="D10" s="6">
        <v>639</v>
      </c>
      <c r="E10" s="7">
        <v>9.5531402771756192E-3</v>
      </c>
      <c r="F10" s="6">
        <v>170</v>
      </c>
      <c r="G10" s="7">
        <v>3.9523853808239558E-3</v>
      </c>
      <c r="H10" s="161" t="s">
        <v>23</v>
      </c>
      <c r="I10" s="7" t="s">
        <v>23</v>
      </c>
      <c r="J10" s="6">
        <v>897</v>
      </c>
      <c r="K10" s="7">
        <v>7.3202379689399936E-3</v>
      </c>
      <c r="L10" s="9" t="s">
        <v>13</v>
      </c>
      <c r="M10" s="6">
        <v>1733</v>
      </c>
      <c r="N10" s="7">
        <v>7.3328735301460227E-3</v>
      </c>
      <c r="O10" s="6">
        <v>13575</v>
      </c>
      <c r="P10" s="7">
        <v>9.6462816870582779E-3</v>
      </c>
      <c r="Q10" s="6">
        <v>2791</v>
      </c>
      <c r="R10" s="7">
        <v>3.380674075644248E-3</v>
      </c>
      <c r="S10" s="161">
        <v>61</v>
      </c>
      <c r="T10" s="7">
        <v>2.3094688221709007E-3</v>
      </c>
      <c r="U10" s="6">
        <v>18160</v>
      </c>
      <c r="V10" s="7">
        <v>7.2768071806379227E-3</v>
      </c>
    </row>
    <row r="11" spans="1:22" x14ac:dyDescent="0.35">
      <c r="A11" s="9" t="s">
        <v>14</v>
      </c>
      <c r="B11" s="6">
        <v>197</v>
      </c>
      <c r="C11" s="7">
        <v>1.7458348103509394E-2</v>
      </c>
      <c r="D11" s="6">
        <v>1180</v>
      </c>
      <c r="E11" s="7">
        <v>1.7641166709025401E-2</v>
      </c>
      <c r="F11" s="6" t="s">
        <v>23</v>
      </c>
      <c r="G11" s="7" t="s">
        <v>23</v>
      </c>
      <c r="H11" s="161" t="s">
        <v>23</v>
      </c>
      <c r="I11" s="7" t="s">
        <v>23</v>
      </c>
      <c r="J11" s="6">
        <v>1528</v>
      </c>
      <c r="K11" s="7">
        <v>1.2469703028473033E-2</v>
      </c>
      <c r="L11" s="9" t="s">
        <v>14</v>
      </c>
      <c r="M11" s="6">
        <v>4082</v>
      </c>
      <c r="N11" s="7">
        <v>1.7272238747868474E-2</v>
      </c>
      <c r="O11" s="6">
        <v>25261</v>
      </c>
      <c r="P11" s="7">
        <v>1.7950255741935851E-2</v>
      </c>
      <c r="Q11" s="6">
        <v>3850</v>
      </c>
      <c r="R11" s="7">
        <v>4.6634164067468125E-3</v>
      </c>
      <c r="S11" s="161">
        <v>97</v>
      </c>
      <c r="T11" s="7">
        <v>3.6724340286979898E-3</v>
      </c>
      <c r="U11" s="6">
        <v>33290</v>
      </c>
      <c r="V11" s="7">
        <v>1.3339477480365442E-2</v>
      </c>
    </row>
    <row r="12" spans="1:22" x14ac:dyDescent="0.35">
      <c r="A12" s="9" t="s">
        <v>15</v>
      </c>
      <c r="B12" s="6">
        <v>121</v>
      </c>
      <c r="C12" s="7">
        <v>1.0723147819922013E-2</v>
      </c>
      <c r="D12" s="6">
        <v>1170</v>
      </c>
      <c r="E12" s="7">
        <v>1.7491665296237049E-2</v>
      </c>
      <c r="F12" s="6">
        <v>393</v>
      </c>
      <c r="G12" s="7">
        <v>9.1369850274342045E-3</v>
      </c>
      <c r="H12" s="161">
        <v>18</v>
      </c>
      <c r="I12" s="7">
        <v>1.3313609467455622E-2</v>
      </c>
      <c r="J12" s="6">
        <v>1702</v>
      </c>
      <c r="K12" s="7">
        <v>1.3889682300039988E-2</v>
      </c>
      <c r="L12" s="9" t="s">
        <v>15</v>
      </c>
      <c r="M12" s="6">
        <v>2819</v>
      </c>
      <c r="N12" s="7">
        <v>1.1928084524801869E-2</v>
      </c>
      <c r="O12" s="6">
        <v>24084</v>
      </c>
      <c r="P12" s="7">
        <v>1.711388936656439E-2</v>
      </c>
      <c r="Q12" s="6">
        <v>6963</v>
      </c>
      <c r="R12" s="7">
        <v>8.4341216727735219E-3</v>
      </c>
      <c r="S12" s="161">
        <v>284</v>
      </c>
      <c r="T12" s="7">
        <v>1.0752281073713701E-2</v>
      </c>
      <c r="U12" s="6">
        <v>34150</v>
      </c>
      <c r="V12" s="7">
        <v>1.3684083987818561E-2</v>
      </c>
    </row>
    <row r="13" spans="1:22" x14ac:dyDescent="0.35">
      <c r="A13" s="9" t="s">
        <v>16</v>
      </c>
      <c r="B13" s="6" t="s">
        <v>23</v>
      </c>
      <c r="C13" s="7" t="s">
        <v>23</v>
      </c>
      <c r="D13" s="6">
        <v>1530</v>
      </c>
      <c r="E13" s="7">
        <v>2.2873716156617679E-2</v>
      </c>
      <c r="F13" s="6">
        <v>540</v>
      </c>
      <c r="G13" s="7">
        <v>1.2554635915558448E-2</v>
      </c>
      <c r="H13" s="161" t="s">
        <v>23</v>
      </c>
      <c r="I13" s="7" t="s">
        <v>23</v>
      </c>
      <c r="J13" s="6">
        <v>2303</v>
      </c>
      <c r="K13" s="7">
        <v>1.8794323347233896E-2</v>
      </c>
      <c r="L13" s="9" t="s">
        <v>16</v>
      </c>
      <c r="M13" s="6">
        <v>6005</v>
      </c>
      <c r="N13" s="7">
        <v>2.5409062636195537E-2</v>
      </c>
      <c r="O13" s="6">
        <v>39198</v>
      </c>
      <c r="P13" s="7">
        <v>2.7853771607315683E-2</v>
      </c>
      <c r="Q13" s="6">
        <v>13557</v>
      </c>
      <c r="R13" s="7">
        <v>1.6421282136692607E-2</v>
      </c>
      <c r="S13" s="161">
        <v>204</v>
      </c>
      <c r="T13" s="7">
        <v>7.7234695036535036E-3</v>
      </c>
      <c r="U13" s="6">
        <v>58964</v>
      </c>
      <c r="V13" s="7">
        <v>2.3627183843564672E-2</v>
      </c>
    </row>
    <row r="14" spans="1:22" x14ac:dyDescent="0.35">
      <c r="A14" s="9" t="s">
        <v>17</v>
      </c>
      <c r="B14" s="6" t="s">
        <v>23</v>
      </c>
      <c r="C14" s="7" t="s">
        <v>23</v>
      </c>
      <c r="D14" s="6">
        <v>96</v>
      </c>
      <c r="E14" s="7">
        <v>1.4352135627681681E-3</v>
      </c>
      <c r="F14" s="6">
        <v>14</v>
      </c>
      <c r="G14" s="7">
        <v>3.2549056077373756E-4</v>
      </c>
      <c r="H14" s="161" t="s">
        <v>23</v>
      </c>
      <c r="I14" s="7" t="s">
        <v>23</v>
      </c>
      <c r="J14" s="6">
        <v>122</v>
      </c>
      <c r="K14" s="7">
        <v>9.9561765017912958E-4</v>
      </c>
      <c r="L14" s="9" t="s">
        <v>17</v>
      </c>
      <c r="M14" s="6">
        <v>431</v>
      </c>
      <c r="N14" s="7">
        <v>1.8236979177685723E-3</v>
      </c>
      <c r="O14" s="6">
        <v>4985</v>
      </c>
      <c r="P14" s="7">
        <v>3.5422993893175336E-3</v>
      </c>
      <c r="Q14" s="6">
        <v>1427</v>
      </c>
      <c r="R14" s="7">
        <v>1.7284922629682343E-3</v>
      </c>
      <c r="S14" s="161">
        <v>44</v>
      </c>
      <c r="T14" s="7">
        <v>1.6658463635331087E-3</v>
      </c>
      <c r="U14" s="6">
        <v>6887</v>
      </c>
      <c r="V14" s="7">
        <v>2.7596569963135118E-3</v>
      </c>
    </row>
    <row r="15" spans="1:22" ht="23.15" customHeight="1" x14ac:dyDescent="0.35">
      <c r="A15" s="9" t="s">
        <v>18</v>
      </c>
      <c r="B15" s="6">
        <v>191</v>
      </c>
      <c r="C15" s="7">
        <v>1.6926621765331443E-2</v>
      </c>
      <c r="D15" s="6">
        <v>1337</v>
      </c>
      <c r="E15" s="7">
        <v>1.9988338889802507E-2</v>
      </c>
      <c r="F15" s="6">
        <v>384</v>
      </c>
      <c r="G15" s="7">
        <v>8.927741095508231E-3</v>
      </c>
      <c r="H15" s="161">
        <v>20</v>
      </c>
      <c r="I15" s="7">
        <v>1.4792899408284023E-2</v>
      </c>
      <c r="J15" s="6">
        <v>1932</v>
      </c>
      <c r="K15" s="7">
        <v>1.5766666394639986E-2</v>
      </c>
      <c r="L15" s="9" t="s">
        <v>18</v>
      </c>
      <c r="M15" s="6">
        <v>5808</v>
      </c>
      <c r="N15" s="7">
        <v>2.4575493054292036E-2</v>
      </c>
      <c r="O15" s="6">
        <v>38640</v>
      </c>
      <c r="P15" s="7">
        <v>2.7457261465041023E-2</v>
      </c>
      <c r="Q15" s="6">
        <v>11825</v>
      </c>
      <c r="R15" s="7">
        <v>1.4323350392150925E-2</v>
      </c>
      <c r="S15" s="161">
        <v>548</v>
      </c>
      <c r="T15" s="7">
        <v>2.0747359254912355E-2</v>
      </c>
      <c r="U15" s="6">
        <v>56821</v>
      </c>
      <c r="V15" s="7">
        <v>2.2768472511620452E-2</v>
      </c>
    </row>
    <row r="16" spans="1:22" ht="34.5" customHeight="1" x14ac:dyDescent="0.35">
      <c r="A16" s="9" t="s">
        <v>19</v>
      </c>
      <c r="B16" s="6">
        <v>25</v>
      </c>
      <c r="C16" s="7">
        <v>2.2155264090747964E-3</v>
      </c>
      <c r="D16" s="6">
        <v>314</v>
      </c>
      <c r="E16" s="7">
        <v>4.6943443615542167E-3</v>
      </c>
      <c r="F16" s="6">
        <v>100</v>
      </c>
      <c r="G16" s="7">
        <v>2.3249325769552683E-3</v>
      </c>
      <c r="H16" s="161">
        <v>3</v>
      </c>
      <c r="I16" s="7">
        <v>2.2189349112426036E-3</v>
      </c>
      <c r="J16" s="6">
        <v>442</v>
      </c>
      <c r="K16" s="7">
        <v>3.6070737817965187E-3</v>
      </c>
      <c r="L16" s="9" t="s">
        <v>19</v>
      </c>
      <c r="M16" s="6">
        <v>647</v>
      </c>
      <c r="N16" s="7">
        <v>2.737662535490177E-3</v>
      </c>
      <c r="O16" s="6">
        <v>8436</v>
      </c>
      <c r="P16" s="7">
        <v>5.9945511832061611E-3</v>
      </c>
      <c r="Q16" s="6">
        <v>2017</v>
      </c>
      <c r="R16" s="7">
        <v>2.4431456863398238E-3</v>
      </c>
      <c r="S16" s="161">
        <v>75</v>
      </c>
      <c r="T16" s="7">
        <v>2.8395108469314351E-3</v>
      </c>
      <c r="U16" s="6">
        <v>11175</v>
      </c>
      <c r="V16" s="7">
        <v>4.4778810706844049E-3</v>
      </c>
    </row>
    <row r="17" spans="1:22" x14ac:dyDescent="0.35">
      <c r="A17" s="10" t="s">
        <v>20</v>
      </c>
      <c r="B17" s="6">
        <v>945</v>
      </c>
      <c r="C17" s="7">
        <v>8.3746898263027295E-2</v>
      </c>
      <c r="D17" s="6">
        <v>3554</v>
      </c>
      <c r="E17" s="7">
        <v>5.3132802104979893E-2</v>
      </c>
      <c r="F17" s="6">
        <v>1273</v>
      </c>
      <c r="G17" s="7">
        <v>2.9596391704640564E-2</v>
      </c>
      <c r="H17" s="161">
        <v>69</v>
      </c>
      <c r="I17" s="7">
        <v>5.1035502958579879E-2</v>
      </c>
      <c r="J17" s="6">
        <v>5423</v>
      </c>
      <c r="K17" s="7">
        <v>4.4256020630503441E-2</v>
      </c>
      <c r="L17" s="10" t="s">
        <v>20</v>
      </c>
      <c r="M17" s="6">
        <v>16507</v>
      </c>
      <c r="N17" s="7">
        <v>6.9846360855233922E-2</v>
      </c>
      <c r="O17" s="6">
        <v>100703</v>
      </c>
      <c r="P17" s="7">
        <v>7.1558711214131113E-2</v>
      </c>
      <c r="Q17" s="6">
        <v>27688</v>
      </c>
      <c r="R17" s="7">
        <v>3.353783726493656E-2</v>
      </c>
      <c r="S17" s="161">
        <v>1047</v>
      </c>
      <c r="T17" s="7">
        <v>3.9639571423162837E-2</v>
      </c>
      <c r="U17" s="6">
        <v>145946</v>
      </c>
      <c r="V17" s="7">
        <v>5.8481327135758938E-2</v>
      </c>
    </row>
    <row r="18" spans="1:22" x14ac:dyDescent="0.35">
      <c r="A18" s="11" t="s">
        <v>5</v>
      </c>
      <c r="B18" s="6">
        <v>11284</v>
      </c>
      <c r="C18" s="7">
        <v>1</v>
      </c>
      <c r="D18" s="6">
        <v>66889</v>
      </c>
      <c r="E18" s="7">
        <v>1</v>
      </c>
      <c r="F18" s="12">
        <v>43012</v>
      </c>
      <c r="G18" s="7">
        <v>1</v>
      </c>
      <c r="H18" s="12">
        <v>1352</v>
      </c>
      <c r="I18" s="7">
        <v>1</v>
      </c>
      <c r="J18" s="12">
        <v>122537</v>
      </c>
      <c r="K18" s="7">
        <v>1</v>
      </c>
      <c r="L18" s="11" t="s">
        <v>5</v>
      </c>
      <c r="M18" s="6">
        <v>236333</v>
      </c>
      <c r="N18" s="7">
        <v>1</v>
      </c>
      <c r="O18" s="6">
        <v>1407278</v>
      </c>
      <c r="P18" s="7">
        <v>1</v>
      </c>
      <c r="Q18" s="12">
        <v>825575</v>
      </c>
      <c r="R18" s="7">
        <v>1</v>
      </c>
      <c r="S18" s="12">
        <v>26413</v>
      </c>
      <c r="T18" s="7">
        <v>1</v>
      </c>
      <c r="U18" s="12">
        <v>2495600</v>
      </c>
      <c r="V18" s="7">
        <v>1</v>
      </c>
    </row>
    <row r="19" spans="1:22" x14ac:dyDescent="0.35">
      <c r="A19" s="13" t="s">
        <v>21</v>
      </c>
      <c r="L19" s="13" t="s">
        <v>21</v>
      </c>
    </row>
    <row r="20" spans="1:22" x14ac:dyDescent="0.35">
      <c r="A20" s="13" t="s">
        <v>22</v>
      </c>
      <c r="I20" s="160"/>
      <c r="L20" s="13" t="s">
        <v>22</v>
      </c>
    </row>
    <row r="21" spans="1:22" ht="22.75" customHeight="1" x14ac:dyDescent="0.35">
      <c r="A21" s="243" t="s">
        <v>232</v>
      </c>
      <c r="B21" s="243"/>
      <c r="C21" s="243"/>
      <c r="D21" s="243"/>
      <c r="E21" s="243"/>
      <c r="F21" s="243"/>
      <c r="G21" s="243"/>
      <c r="H21" s="243"/>
      <c r="I21" s="243"/>
      <c r="J21" s="243"/>
      <c r="K21" s="243"/>
    </row>
    <row r="22" spans="1:22" s="17" customFormat="1" x14ac:dyDescent="0.35">
      <c r="L22" s="20"/>
      <c r="M22" s="21"/>
      <c r="N22" s="21"/>
      <c r="O22" s="21"/>
      <c r="P22" s="21"/>
    </row>
    <row r="23" spans="1:22" s="17" customFormat="1" x14ac:dyDescent="0.35">
      <c r="L23" s="20"/>
      <c r="M23" s="21" t="s">
        <v>1</v>
      </c>
      <c r="N23" s="21" t="s">
        <v>2</v>
      </c>
      <c r="O23" s="21" t="s">
        <v>3</v>
      </c>
      <c r="P23" s="21" t="s">
        <v>4</v>
      </c>
    </row>
    <row r="24" spans="1:22" s="17" customFormat="1" x14ac:dyDescent="0.35">
      <c r="L24" s="20" t="s">
        <v>8</v>
      </c>
      <c r="M24" s="21">
        <f>M6</f>
        <v>193756</v>
      </c>
      <c r="N24" s="21">
        <f>O6</f>
        <v>1123140</v>
      </c>
      <c r="O24" s="21">
        <f>Q6</f>
        <v>742106</v>
      </c>
      <c r="P24" s="21">
        <f>S6</f>
        <v>23556</v>
      </c>
    </row>
    <row r="25" spans="1:22" s="17" customFormat="1" ht="30" x14ac:dyDescent="0.35">
      <c r="A25" s="18"/>
      <c r="B25" s="19" t="s">
        <v>1</v>
      </c>
      <c r="C25" s="19" t="s">
        <v>2</v>
      </c>
      <c r="D25" s="19" t="s">
        <v>3</v>
      </c>
      <c r="E25" s="19" t="s">
        <v>4</v>
      </c>
      <c r="L25" s="20" t="s">
        <v>30</v>
      </c>
      <c r="M25" s="21">
        <f>M7</f>
        <v>42431</v>
      </c>
      <c r="N25" s="21">
        <f>O7</f>
        <v>283157</v>
      </c>
      <c r="O25" s="21">
        <f>Q7</f>
        <v>83099</v>
      </c>
      <c r="P25" s="21">
        <f>S7</f>
        <v>2831</v>
      </c>
    </row>
    <row r="26" spans="1:22" s="17" customFormat="1" x14ac:dyDescent="0.35">
      <c r="A26" s="177" t="s">
        <v>8</v>
      </c>
      <c r="B26" s="21">
        <f>B6</f>
        <v>9628</v>
      </c>
      <c r="C26" s="21">
        <f>D6</f>
        <v>56262</v>
      </c>
      <c r="D26" s="21">
        <f>F6</f>
        <v>39777</v>
      </c>
      <c r="E26" s="21">
        <f>H6</f>
        <v>1226</v>
      </c>
    </row>
    <row r="27" spans="1:22" s="17" customFormat="1" x14ac:dyDescent="0.35">
      <c r="A27" s="177" t="s">
        <v>30</v>
      </c>
      <c r="B27" s="21">
        <f>B7</f>
        <v>1655</v>
      </c>
      <c r="C27" s="21">
        <f>D7</f>
        <v>10582</v>
      </c>
      <c r="D27" s="21">
        <f>F7</f>
        <v>3210</v>
      </c>
      <c r="E27" s="21">
        <f>H7</f>
        <v>124</v>
      </c>
    </row>
    <row r="28" spans="1:22" s="17" customFormat="1" x14ac:dyDescent="0.35"/>
    <row r="29" spans="1:22" s="17" customFormat="1" x14ac:dyDescent="0.35">
      <c r="B29" s="23" t="s">
        <v>31</v>
      </c>
    </row>
    <row r="30" spans="1:22" s="17" customFormat="1" x14ac:dyDescent="0.35">
      <c r="B30" s="23" t="s">
        <v>32</v>
      </c>
      <c r="F30" s="17" t="s">
        <v>33</v>
      </c>
    </row>
    <row r="31" spans="1:22" s="17" customFormat="1" x14ac:dyDescent="0.35"/>
    <row r="32" spans="1:22" s="17" customFormat="1" x14ac:dyDescent="0.35"/>
    <row r="33" spans="1:22" s="17" customFormat="1" x14ac:dyDescent="0.35"/>
    <row r="34" spans="1:22" s="17" customFormat="1" x14ac:dyDescent="0.35"/>
    <row r="35" spans="1:22" s="17" customFormat="1" x14ac:dyDescent="0.35"/>
    <row r="36" spans="1:22" s="17" customFormat="1" x14ac:dyDescent="0.35"/>
    <row r="37" spans="1:22" s="17" customFormat="1" x14ac:dyDescent="0.35"/>
    <row r="38" spans="1:22" s="17" customFormat="1" x14ac:dyDescent="0.35"/>
    <row r="39" spans="1:22" s="17" customFormat="1" x14ac:dyDescent="0.35"/>
    <row r="40" spans="1:22" s="17" customFormat="1" x14ac:dyDescent="0.35">
      <c r="A40" s="22"/>
      <c r="L40" s="22" t="s">
        <v>21</v>
      </c>
    </row>
    <row r="41" spans="1:22" s="17" customFormat="1" x14ac:dyDescent="0.35">
      <c r="A41" s="22" t="s">
        <v>21</v>
      </c>
      <c r="L41" s="13" t="s">
        <v>22</v>
      </c>
    </row>
    <row r="42" spans="1:22" s="17" customFormat="1" x14ac:dyDescent="0.35">
      <c r="A42" s="13" t="s">
        <v>22</v>
      </c>
    </row>
    <row r="43" spans="1:22" x14ac:dyDescent="0.35">
      <c r="A43" s="13"/>
      <c r="L43" s="17"/>
      <c r="M43" s="17"/>
      <c r="N43" s="17"/>
      <c r="O43" s="17"/>
      <c r="P43" s="17"/>
      <c r="Q43" s="17"/>
      <c r="R43" s="17"/>
      <c r="S43" s="17"/>
      <c r="T43" s="17"/>
      <c r="U43" s="17"/>
      <c r="V43" s="17"/>
    </row>
    <row r="44" spans="1:22" x14ac:dyDescent="0.35">
      <c r="J44" s="244" t="s">
        <v>215</v>
      </c>
      <c r="K44" s="244"/>
      <c r="U44" s="244" t="s">
        <v>215</v>
      </c>
      <c r="V44" s="244"/>
    </row>
  </sheetData>
  <mergeCells count="19">
    <mergeCell ref="J1:K1"/>
    <mergeCell ref="U1:V1"/>
    <mergeCell ref="A2:K2"/>
    <mergeCell ref="L2:V2"/>
    <mergeCell ref="A4:A5"/>
    <mergeCell ref="B4:C4"/>
    <mergeCell ref="D4:E4"/>
    <mergeCell ref="F4:G4"/>
    <mergeCell ref="H4:I4"/>
    <mergeCell ref="J4:K4"/>
    <mergeCell ref="A21:K21"/>
    <mergeCell ref="J44:K44"/>
    <mergeCell ref="U44:V44"/>
    <mergeCell ref="L4:L5"/>
    <mergeCell ref="M4:N4"/>
    <mergeCell ref="O4:P4"/>
    <mergeCell ref="Q4:R4"/>
    <mergeCell ref="S4:T4"/>
    <mergeCell ref="U4:V4"/>
  </mergeCells>
  <hyperlinks>
    <hyperlink ref="J1" location="Inhalt_SVB!A1" display="Zurück zur Übersicht"/>
    <hyperlink ref="U1" location="Inhalt_SVB!A1" display="Zurück zur Übersicht"/>
    <hyperlink ref="J44" location="Inhalt_SVB!A1" display="Zurück zur Übersicht"/>
    <hyperlink ref="U44" location="Inhalt_SVB!A1" display="Zurück zur Übersicht"/>
  </hyperlinks>
  <pageMargins left="0.51181102362204722" right="0.51181102362204722" top="0.78740157480314965" bottom="0.78740157480314965" header="0.31496062992125984" footer="0.31496062992125984"/>
  <pageSetup paperSize="9" orientation="portrait" r:id="rId1"/>
  <headerFooter>
    <oddHeader>&amp;C&amp;"Arial,Standard"&amp;8Vielfalt* in der Wetterau - Monitor zu Bevölkerung, Arbeit und Bildung&amp;R&amp;8&amp;P von &amp;N</oddHeader>
    <oddFooter>&amp;L&amp;8*im Sinne von Diversität&amp;R&amp;"Arial,Standard"&amp;8https://vielfalt.wetterau.de/vielfalt/vielfalt-zahlen-daten-fakten/beschaeftigung/</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43"/>
  <sheetViews>
    <sheetView showGridLines="0" view="pageLayout" zoomScale="80" zoomScaleNormal="100" zoomScalePageLayoutView="80" workbookViewId="0">
      <selection activeCell="I6" sqref="I6:N18"/>
    </sheetView>
  </sheetViews>
  <sheetFormatPr baseColWidth="10" defaultRowHeight="14.5" x14ac:dyDescent="0.35"/>
  <cols>
    <col min="7" max="7" width="15.26953125" customWidth="1"/>
    <col min="8" max="8" width="13.81640625" customWidth="1"/>
    <col min="9" max="9" width="13.26953125" customWidth="1"/>
    <col min="10" max="10" width="12.1796875" customWidth="1"/>
    <col min="11" max="11" width="13.1796875" customWidth="1"/>
    <col min="12" max="12" width="12.54296875" customWidth="1"/>
    <col min="13" max="13" width="12.26953125" customWidth="1"/>
  </cols>
  <sheetData>
    <row r="1" spans="1:14" x14ac:dyDescent="0.35">
      <c r="F1" s="267" t="s">
        <v>215</v>
      </c>
      <c r="G1" s="267"/>
      <c r="M1" s="267" t="s">
        <v>215</v>
      </c>
      <c r="N1" s="267"/>
    </row>
    <row r="2" spans="1:14" ht="23.15" customHeight="1" x14ac:dyDescent="0.35">
      <c r="A2" s="251" t="s">
        <v>252</v>
      </c>
      <c r="B2" s="252"/>
      <c r="C2" s="252"/>
      <c r="D2" s="252"/>
      <c r="E2" s="252"/>
      <c r="F2" s="268"/>
      <c r="H2" s="251" t="s">
        <v>253</v>
      </c>
      <c r="I2" s="252"/>
      <c r="J2" s="252"/>
      <c r="K2" s="252"/>
      <c r="L2" s="252"/>
      <c r="M2" s="268"/>
    </row>
    <row r="4" spans="1:14" x14ac:dyDescent="0.35">
      <c r="A4" s="256"/>
      <c r="B4" s="263" t="s">
        <v>42</v>
      </c>
      <c r="C4" s="269"/>
      <c r="D4" s="263" t="s">
        <v>43</v>
      </c>
      <c r="E4" s="264"/>
      <c r="F4" s="265" t="s">
        <v>5</v>
      </c>
      <c r="G4" s="266"/>
      <c r="H4" s="256"/>
      <c r="I4" s="263" t="s">
        <v>42</v>
      </c>
      <c r="J4" s="269"/>
      <c r="K4" s="263" t="s">
        <v>43</v>
      </c>
      <c r="L4" s="264"/>
      <c r="M4" s="265" t="s">
        <v>5</v>
      </c>
      <c r="N4" s="266"/>
    </row>
    <row r="5" spans="1:14" x14ac:dyDescent="0.35">
      <c r="A5" s="246"/>
      <c r="B5" s="26" t="s">
        <v>6</v>
      </c>
      <c r="C5" s="26" t="s">
        <v>7</v>
      </c>
      <c r="D5" s="26" t="s">
        <v>6</v>
      </c>
      <c r="E5" s="26" t="s">
        <v>7</v>
      </c>
      <c r="F5" s="26" t="s">
        <v>6</v>
      </c>
      <c r="G5" s="26" t="s">
        <v>7</v>
      </c>
      <c r="H5" s="246"/>
      <c r="I5" s="26" t="s">
        <v>6</v>
      </c>
      <c r="J5" s="26" t="s">
        <v>7</v>
      </c>
      <c r="K5" s="26" t="s">
        <v>6</v>
      </c>
      <c r="L5" s="26" t="s">
        <v>7</v>
      </c>
      <c r="M5" s="26" t="s">
        <v>6</v>
      </c>
      <c r="N5" s="26" t="s">
        <v>7</v>
      </c>
    </row>
    <row r="6" spans="1:14" x14ac:dyDescent="0.35">
      <c r="A6" s="5" t="s">
        <v>8</v>
      </c>
      <c r="B6" s="6">
        <v>55444</v>
      </c>
      <c r="C6" s="7">
        <v>0.86601480740995285</v>
      </c>
      <c r="D6" s="6">
        <v>50574</v>
      </c>
      <c r="E6" s="7">
        <v>0.90346207438636605</v>
      </c>
      <c r="F6" s="6">
        <v>106018</v>
      </c>
      <c r="G6" s="7">
        <v>0.88348333333333329</v>
      </c>
      <c r="H6" s="5" t="s">
        <v>8</v>
      </c>
      <c r="I6" s="6">
        <v>1087133</v>
      </c>
      <c r="J6" s="7">
        <v>0.82046225542914286</v>
      </c>
      <c r="K6" s="6">
        <v>978054</v>
      </c>
      <c r="L6" s="7">
        <v>0.86912638959238619</v>
      </c>
      <c r="M6" s="6">
        <v>2065187</v>
      </c>
      <c r="N6" s="7">
        <v>0.8428113477434902</v>
      </c>
    </row>
    <row r="7" spans="1:14" ht="22" x14ac:dyDescent="0.35">
      <c r="A7" s="5" t="s">
        <v>68</v>
      </c>
      <c r="B7" s="6">
        <v>8536</v>
      </c>
      <c r="C7" s="7">
        <v>0.13332916809846615</v>
      </c>
      <c r="D7" s="6">
        <v>5385</v>
      </c>
      <c r="E7" s="7">
        <v>9.6198506556147062E-2</v>
      </c>
      <c r="F7" s="6">
        <v>13921</v>
      </c>
      <c r="G7" s="7">
        <v>0.11600833333333334</v>
      </c>
      <c r="H7" s="5" t="s">
        <v>68</v>
      </c>
      <c r="I7" s="6">
        <v>236978</v>
      </c>
      <c r="J7" s="7">
        <v>0.17884794626516481</v>
      </c>
      <c r="K7" s="6">
        <v>146779</v>
      </c>
      <c r="L7" s="7">
        <v>0.13043196217998276</v>
      </c>
      <c r="M7" s="6">
        <v>383757</v>
      </c>
      <c r="N7" s="7">
        <v>0.15661281732646903</v>
      </c>
    </row>
    <row r="8" spans="1:14" x14ac:dyDescent="0.35">
      <c r="A8" s="9" t="s">
        <v>10</v>
      </c>
      <c r="B8" s="6">
        <v>133</v>
      </c>
      <c r="C8" s="7">
        <v>2.0774108900065602E-3</v>
      </c>
      <c r="D8" s="6">
        <v>75</v>
      </c>
      <c r="E8" s="7">
        <v>1.3398120690271177E-3</v>
      </c>
      <c r="F8" s="6">
        <v>208</v>
      </c>
      <c r="G8" s="7">
        <v>1.7333333333333333E-3</v>
      </c>
      <c r="H8" s="9" t="s">
        <v>10</v>
      </c>
      <c r="I8" s="6">
        <v>8731</v>
      </c>
      <c r="J8" s="7">
        <v>6.5893096356672513E-3</v>
      </c>
      <c r="K8" s="6">
        <v>5571</v>
      </c>
      <c r="L8" s="7">
        <v>4.9505478393004716E-3</v>
      </c>
      <c r="M8" s="6">
        <v>14302</v>
      </c>
      <c r="N8" s="7">
        <v>5.836705293722746E-3</v>
      </c>
    </row>
    <row r="9" spans="1:14" x14ac:dyDescent="0.35">
      <c r="A9" s="9" t="s">
        <v>12</v>
      </c>
      <c r="B9" s="6">
        <v>642</v>
      </c>
      <c r="C9" s="7">
        <v>1.0027802942738433E-2</v>
      </c>
      <c r="D9" s="6">
        <v>337</v>
      </c>
      <c r="E9" s="7">
        <v>6.0202222301618492E-3</v>
      </c>
      <c r="F9" s="6">
        <v>979</v>
      </c>
      <c r="G9" s="7">
        <v>8.1583333333333334E-3</v>
      </c>
      <c r="H9" s="9" t="s">
        <v>12</v>
      </c>
      <c r="I9" s="6">
        <v>19033</v>
      </c>
      <c r="J9" s="7">
        <v>1.4364257278164563E-2</v>
      </c>
      <c r="K9" s="6">
        <v>11436</v>
      </c>
      <c r="L9" s="7">
        <v>1.0162352376636187E-2</v>
      </c>
      <c r="M9" s="6">
        <v>30469</v>
      </c>
      <c r="N9" s="7">
        <v>1.243452479334627E-2</v>
      </c>
    </row>
    <row r="10" spans="1:14" x14ac:dyDescent="0.35">
      <c r="A10" s="9" t="s">
        <v>13</v>
      </c>
      <c r="B10" s="6">
        <v>531</v>
      </c>
      <c r="C10" s="7">
        <v>8.2940239292743113E-3</v>
      </c>
      <c r="D10" s="6">
        <v>281</v>
      </c>
      <c r="E10" s="7">
        <v>5.0198292186216017E-3</v>
      </c>
      <c r="F10" s="6">
        <v>812</v>
      </c>
      <c r="G10" s="7">
        <v>6.7666666666666665E-3</v>
      </c>
      <c r="H10" s="9" t="s">
        <v>13</v>
      </c>
      <c r="I10" s="6">
        <v>10556</v>
      </c>
      <c r="J10" s="7">
        <v>7.9666421388275687E-3</v>
      </c>
      <c r="K10" s="6">
        <v>5353</v>
      </c>
      <c r="L10" s="7">
        <v>4.7568268863355636E-3</v>
      </c>
      <c r="M10" s="6">
        <v>15909</v>
      </c>
      <c r="N10" s="7">
        <v>6.4925286336061511E-3</v>
      </c>
    </row>
    <row r="11" spans="1:14" x14ac:dyDescent="0.35">
      <c r="A11" s="9" t="s">
        <v>14</v>
      </c>
      <c r="B11" s="6">
        <v>791</v>
      </c>
      <c r="C11" s="7">
        <v>1.2355127924775859E-2</v>
      </c>
      <c r="D11" s="6">
        <v>436</v>
      </c>
      <c r="E11" s="7">
        <v>7.7887741612776449E-3</v>
      </c>
      <c r="F11" s="6">
        <v>1227</v>
      </c>
      <c r="G11" s="7">
        <v>1.0225E-2</v>
      </c>
      <c r="H11" s="9" t="s">
        <v>14</v>
      </c>
      <c r="I11" s="6">
        <v>19548</v>
      </c>
      <c r="J11" s="7">
        <v>1.4752929190015283E-2</v>
      </c>
      <c r="K11" s="6">
        <v>10520</v>
      </c>
      <c r="L11" s="7">
        <v>9.3483689228937294E-3</v>
      </c>
      <c r="M11" s="6">
        <v>30068</v>
      </c>
      <c r="N11" s="7">
        <v>1.2270875036474307E-2</v>
      </c>
    </row>
    <row r="12" spans="1:14" x14ac:dyDescent="0.35">
      <c r="A12" s="9" t="s">
        <v>15</v>
      </c>
      <c r="B12" s="6">
        <v>830</v>
      </c>
      <c r="C12" s="7">
        <v>1.2964293524101091E-2</v>
      </c>
      <c r="D12" s="6">
        <v>750</v>
      </c>
      <c r="E12" s="7">
        <v>1.3398120690271178E-2</v>
      </c>
      <c r="F12" s="6">
        <v>1580</v>
      </c>
      <c r="G12" s="7">
        <v>1.3166666666666667E-2</v>
      </c>
      <c r="H12" s="9" t="s">
        <v>15</v>
      </c>
      <c r="I12" s="6">
        <v>18158</v>
      </c>
      <c r="J12" s="7">
        <v>1.3703892379389068E-2</v>
      </c>
      <c r="K12" s="6">
        <v>14985</v>
      </c>
      <c r="L12" s="7">
        <v>1.3316093945775907E-2</v>
      </c>
      <c r="M12" s="6">
        <v>33143</v>
      </c>
      <c r="N12" s="7">
        <v>1.3525795241913927E-2</v>
      </c>
    </row>
    <row r="13" spans="1:14" x14ac:dyDescent="0.35">
      <c r="A13" s="9" t="s">
        <v>16</v>
      </c>
      <c r="B13" s="6">
        <v>1503</v>
      </c>
      <c r="C13" s="7">
        <v>2.3476305020149323E-2</v>
      </c>
      <c r="D13" s="6">
        <v>791</v>
      </c>
      <c r="E13" s="7">
        <v>1.4130551288006003E-2</v>
      </c>
      <c r="F13" s="6">
        <v>2294</v>
      </c>
      <c r="G13" s="7">
        <v>1.9116666666666667E-2</v>
      </c>
      <c r="H13" s="9" t="s">
        <v>16</v>
      </c>
      <c r="I13" s="6">
        <v>39271</v>
      </c>
      <c r="J13" s="7">
        <v>2.9637931359785666E-2</v>
      </c>
      <c r="K13" s="6">
        <v>19373</v>
      </c>
      <c r="L13" s="7">
        <v>1.7215394595363139E-2</v>
      </c>
      <c r="M13" s="6">
        <v>58644</v>
      </c>
      <c r="N13" s="7">
        <v>2.3932858708227991E-2</v>
      </c>
    </row>
    <row r="14" spans="1:14" x14ac:dyDescent="0.35">
      <c r="A14" s="9" t="s">
        <v>17</v>
      </c>
      <c r="B14" s="6">
        <v>78</v>
      </c>
      <c r="C14" s="7">
        <v>1.2183311986504639E-3</v>
      </c>
      <c r="D14" s="6">
        <v>29</v>
      </c>
      <c r="E14" s="7">
        <v>5.1806066669048557E-4</v>
      </c>
      <c r="F14" s="6">
        <v>107</v>
      </c>
      <c r="G14" s="7">
        <v>8.9166666666666669E-4</v>
      </c>
      <c r="H14" s="9" t="s">
        <v>17</v>
      </c>
      <c r="I14" s="6">
        <v>4992</v>
      </c>
      <c r="J14" s="7">
        <v>3.7674760853568801E-3</v>
      </c>
      <c r="K14" s="6">
        <v>1613</v>
      </c>
      <c r="L14" s="7">
        <v>1.4333573262953977E-3</v>
      </c>
      <c r="M14" s="6">
        <v>6605</v>
      </c>
      <c r="N14" s="7">
        <v>2.6955277908711187E-3</v>
      </c>
    </row>
    <row r="15" spans="1:14" ht="41.5" x14ac:dyDescent="0.35">
      <c r="A15" s="9" t="s">
        <v>18</v>
      </c>
      <c r="B15" s="6">
        <v>1080</v>
      </c>
      <c r="C15" s="7">
        <v>1.6869201212083348E-2</v>
      </c>
      <c r="D15" s="6">
        <v>635</v>
      </c>
      <c r="E15" s="7">
        <v>1.1343742184429597E-2</v>
      </c>
      <c r="F15" s="6">
        <v>1715</v>
      </c>
      <c r="G15" s="7">
        <v>1.4291666666666666E-2</v>
      </c>
      <c r="H15" s="9" t="s">
        <v>18</v>
      </c>
      <c r="I15" s="6">
        <v>31925</v>
      </c>
      <c r="J15" s="7">
        <v>2.4093885021037337E-2</v>
      </c>
      <c r="K15" s="6">
        <v>20929</v>
      </c>
      <c r="L15" s="7">
        <v>1.8598100112855783E-2</v>
      </c>
      <c r="M15" s="6">
        <v>52854</v>
      </c>
      <c r="N15" s="7">
        <v>2.1569935784814854E-2</v>
      </c>
    </row>
    <row r="16" spans="1:14" ht="63.5" x14ac:dyDescent="0.35">
      <c r="A16" s="9" t="s">
        <v>89</v>
      </c>
      <c r="B16" s="6">
        <v>160</v>
      </c>
      <c r="C16" s="7">
        <v>2.4991409203086439E-3</v>
      </c>
      <c r="D16" s="6">
        <v>247</v>
      </c>
      <c r="E16" s="7">
        <v>4.4124477473293077E-3</v>
      </c>
      <c r="F16" s="6">
        <v>407</v>
      </c>
      <c r="G16" s="7">
        <v>3.3916666666666665E-3</v>
      </c>
      <c r="H16" s="9" t="s">
        <v>89</v>
      </c>
      <c r="I16" s="6">
        <v>3797</v>
      </c>
      <c r="J16" s="7">
        <v>2.8656063093149184E-3</v>
      </c>
      <c r="K16" s="6">
        <v>6697</v>
      </c>
      <c r="L16" s="7">
        <v>5.9511432202109605E-3</v>
      </c>
      <c r="M16" s="6">
        <v>10494</v>
      </c>
      <c r="N16" s="7">
        <v>4.2826447596368685E-3</v>
      </c>
    </row>
    <row r="17" spans="1:14" x14ac:dyDescent="0.35">
      <c r="A17" s="10" t="s">
        <v>20</v>
      </c>
      <c r="B17" s="6">
        <v>2788</v>
      </c>
      <c r="C17" s="7">
        <v>4.3547530536378123E-2</v>
      </c>
      <c r="D17" s="6">
        <v>1804</v>
      </c>
      <c r="E17" s="7">
        <v>3.2226946300332272E-2</v>
      </c>
      <c r="F17" s="6">
        <v>4592</v>
      </c>
      <c r="G17" s="7">
        <v>3.8266666666666664E-2</v>
      </c>
      <c r="H17" s="10" t="s">
        <v>20</v>
      </c>
      <c r="I17" s="6">
        <v>80967</v>
      </c>
      <c r="J17" s="7">
        <v>6.1106016867606271E-2</v>
      </c>
      <c r="K17" s="6">
        <v>50302</v>
      </c>
      <c r="L17" s="7">
        <v>4.4699776954315623E-2</v>
      </c>
      <c r="M17" s="6">
        <v>131269</v>
      </c>
      <c r="N17" s="7">
        <v>5.3571421283854788E-2</v>
      </c>
    </row>
    <row r="18" spans="1:14" x14ac:dyDescent="0.35">
      <c r="A18" s="10" t="s">
        <v>5</v>
      </c>
      <c r="B18" s="6">
        <v>64022</v>
      </c>
      <c r="C18" s="7">
        <v>1</v>
      </c>
      <c r="D18" s="6">
        <v>55978</v>
      </c>
      <c r="E18" s="7">
        <v>1</v>
      </c>
      <c r="F18" s="6">
        <v>120000</v>
      </c>
      <c r="G18" s="7">
        <v>1</v>
      </c>
      <c r="H18" s="10" t="s">
        <v>5</v>
      </c>
      <c r="I18" s="6">
        <v>1325025</v>
      </c>
      <c r="J18" s="7">
        <v>1</v>
      </c>
      <c r="K18" s="6">
        <v>1125330</v>
      </c>
      <c r="L18" s="7">
        <v>1</v>
      </c>
      <c r="M18" s="6">
        <v>2450355</v>
      </c>
      <c r="N18" s="7">
        <v>1</v>
      </c>
    </row>
    <row r="19" spans="1:14" x14ac:dyDescent="0.35">
      <c r="A19" s="13" t="s">
        <v>21</v>
      </c>
      <c r="B19" s="13"/>
      <c r="H19" s="13" t="s">
        <v>21</v>
      </c>
      <c r="I19" s="13"/>
    </row>
    <row r="20" spans="1:14" x14ac:dyDescent="0.35">
      <c r="A20" s="13" t="s">
        <v>22</v>
      </c>
      <c r="H20" s="13" t="s">
        <v>22</v>
      </c>
    </row>
    <row r="21" spans="1:14" x14ac:dyDescent="0.35">
      <c r="H21" s="17"/>
      <c r="I21" s="17"/>
      <c r="J21" s="17"/>
      <c r="K21" s="17"/>
      <c r="L21" s="17"/>
      <c r="M21" s="17"/>
      <c r="N21" s="17"/>
    </row>
    <row r="22" spans="1:14" x14ac:dyDescent="0.35">
      <c r="H22" s="17"/>
      <c r="I22" s="17"/>
      <c r="J22" s="17"/>
      <c r="K22" s="17"/>
      <c r="L22" s="17"/>
      <c r="M22" s="17"/>
      <c r="N22" s="17"/>
    </row>
    <row r="23" spans="1:14" x14ac:dyDescent="0.35">
      <c r="H23" s="17"/>
      <c r="I23" s="17"/>
      <c r="J23" s="17"/>
      <c r="K23" s="17"/>
      <c r="L23" s="17"/>
      <c r="M23" s="17"/>
      <c r="N23" s="17"/>
    </row>
    <row r="24" spans="1:14" x14ac:dyDescent="0.35">
      <c r="A24" s="27"/>
      <c r="B24" s="28" t="s">
        <v>42</v>
      </c>
      <c r="C24" s="28" t="s">
        <v>43</v>
      </c>
      <c r="H24" s="27"/>
      <c r="I24" s="28" t="s">
        <v>42</v>
      </c>
      <c r="J24" s="28" t="s">
        <v>43</v>
      </c>
      <c r="K24" s="17"/>
      <c r="L24" s="17"/>
      <c r="M24" s="17"/>
      <c r="N24" s="17"/>
    </row>
    <row r="25" spans="1:14" x14ac:dyDescent="0.35">
      <c r="A25" s="20" t="s">
        <v>8</v>
      </c>
      <c r="B25" s="21">
        <f>B6</f>
        <v>55444</v>
      </c>
      <c r="C25" s="21">
        <f>D6</f>
        <v>50574</v>
      </c>
      <c r="H25" s="20" t="s">
        <v>8</v>
      </c>
      <c r="I25" s="21">
        <f>I6</f>
        <v>1087133</v>
      </c>
      <c r="J25" s="21">
        <f>K6</f>
        <v>978054</v>
      </c>
      <c r="K25" s="17"/>
      <c r="L25" s="17"/>
      <c r="M25" s="17"/>
      <c r="N25" s="17"/>
    </row>
    <row r="26" spans="1:14" x14ac:dyDescent="0.35">
      <c r="A26" s="20" t="s">
        <v>30</v>
      </c>
      <c r="B26" s="21">
        <f>B7</f>
        <v>8536</v>
      </c>
      <c r="C26" s="21">
        <f>D7</f>
        <v>5385</v>
      </c>
      <c r="H26" s="20" t="s">
        <v>30</v>
      </c>
      <c r="I26" s="21">
        <f>I7</f>
        <v>236978</v>
      </c>
      <c r="J26" s="21">
        <f>K7</f>
        <v>146779</v>
      </c>
      <c r="K26" s="17"/>
      <c r="L26" s="17"/>
      <c r="M26" s="17"/>
      <c r="N26" s="17"/>
    </row>
    <row r="27" spans="1:14" x14ac:dyDescent="0.35">
      <c r="H27" s="17"/>
      <c r="I27" s="17"/>
      <c r="J27" s="17"/>
      <c r="K27" s="17"/>
      <c r="L27" s="17"/>
      <c r="M27" s="17"/>
      <c r="N27" s="17"/>
    </row>
    <row r="28" spans="1:14" x14ac:dyDescent="0.35">
      <c r="H28" s="17"/>
      <c r="I28" s="17"/>
      <c r="J28" s="17"/>
      <c r="K28" s="17"/>
      <c r="L28" s="17"/>
      <c r="M28" s="17"/>
      <c r="N28" s="17"/>
    </row>
    <row r="29" spans="1:14" x14ac:dyDescent="0.35">
      <c r="H29" s="17"/>
      <c r="I29" s="17"/>
      <c r="J29" s="17"/>
      <c r="K29" s="17"/>
      <c r="L29" s="17"/>
      <c r="M29" s="17"/>
      <c r="N29" s="17"/>
    </row>
    <row r="30" spans="1:14" x14ac:dyDescent="0.35">
      <c r="H30" s="22"/>
      <c r="I30" s="17"/>
      <c r="J30" s="17"/>
      <c r="K30" s="17"/>
      <c r="L30" s="17"/>
      <c r="M30" s="17"/>
      <c r="N30" s="17"/>
    </row>
    <row r="31" spans="1:14" x14ac:dyDescent="0.35">
      <c r="H31" s="14"/>
      <c r="I31" s="17"/>
      <c r="J31" s="17"/>
      <c r="K31" s="17"/>
      <c r="L31" s="17"/>
      <c r="M31" s="17"/>
      <c r="N31" s="17"/>
    </row>
    <row r="32" spans="1:14" x14ac:dyDescent="0.35">
      <c r="H32" s="17"/>
      <c r="I32" s="17"/>
      <c r="J32" s="17"/>
      <c r="K32" s="17"/>
      <c r="L32" s="17"/>
      <c r="M32" s="17"/>
      <c r="N32" s="17"/>
    </row>
    <row r="33" spans="1:14" x14ac:dyDescent="0.35">
      <c r="H33" s="17"/>
      <c r="I33" s="17"/>
      <c r="J33" s="17"/>
      <c r="K33" s="17"/>
      <c r="L33" s="17"/>
      <c r="M33" s="17"/>
      <c r="N33" s="17"/>
    </row>
    <row r="41" spans="1:14" x14ac:dyDescent="0.35">
      <c r="A41" s="22" t="s">
        <v>21</v>
      </c>
      <c r="H41" s="22" t="s">
        <v>21</v>
      </c>
    </row>
    <row r="42" spans="1:14" x14ac:dyDescent="0.35">
      <c r="A42" s="13" t="s">
        <v>22</v>
      </c>
      <c r="H42" s="13" t="s">
        <v>22</v>
      </c>
    </row>
    <row r="43" spans="1:14" x14ac:dyDescent="0.35">
      <c r="F43" s="267" t="s">
        <v>215</v>
      </c>
      <c r="G43" s="267"/>
      <c r="M43" s="267" t="s">
        <v>215</v>
      </c>
      <c r="N43" s="267"/>
    </row>
  </sheetData>
  <mergeCells count="14">
    <mergeCell ref="K4:L4"/>
    <mergeCell ref="M4:N4"/>
    <mergeCell ref="F43:G43"/>
    <mergeCell ref="M43:N43"/>
    <mergeCell ref="F1:G1"/>
    <mergeCell ref="M1:N1"/>
    <mergeCell ref="A2:F2"/>
    <mergeCell ref="H2:M2"/>
    <mergeCell ref="A4:A5"/>
    <mergeCell ref="B4:C4"/>
    <mergeCell ref="D4:E4"/>
    <mergeCell ref="F4:G4"/>
    <mergeCell ref="H4:H5"/>
    <mergeCell ref="I4:J4"/>
  </mergeCells>
  <hyperlinks>
    <hyperlink ref="F1" location="Inhalt_SVB!A1" display="Zurück zur Übersicht"/>
    <hyperlink ref="M1" location="Inhalt_SVB!A1" display="Zurück zur Übersicht"/>
    <hyperlink ref="F43" location="Inhalt_SVB!A1" display="Zurück zur Übersicht"/>
    <hyperlink ref="M43" location="Inhalt_SVB!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43"/>
  <sheetViews>
    <sheetView showGridLines="0" view="pageLayout" topLeftCell="A13" zoomScale="80" zoomScaleNormal="100" zoomScalePageLayoutView="80" workbookViewId="0">
      <selection activeCell="M43" sqref="M43:N43"/>
    </sheetView>
  </sheetViews>
  <sheetFormatPr baseColWidth="10" defaultColWidth="11.453125" defaultRowHeight="14.5" x14ac:dyDescent="0.35"/>
  <cols>
    <col min="7" max="7" width="11.453125" customWidth="1"/>
    <col min="8" max="8" width="13.81640625" customWidth="1"/>
    <col min="9" max="13" width="11.453125" customWidth="1"/>
  </cols>
  <sheetData>
    <row r="1" spans="1:14" x14ac:dyDescent="0.35">
      <c r="F1" s="267" t="s">
        <v>215</v>
      </c>
      <c r="G1" s="267"/>
      <c r="M1" s="267" t="s">
        <v>215</v>
      </c>
      <c r="N1" s="267"/>
    </row>
    <row r="2" spans="1:14" ht="23.15" customHeight="1" x14ac:dyDescent="0.35">
      <c r="A2" s="251" t="s">
        <v>237</v>
      </c>
      <c r="B2" s="252"/>
      <c r="C2" s="252"/>
      <c r="D2" s="252"/>
      <c r="E2" s="252"/>
      <c r="F2" s="268"/>
      <c r="H2" s="251" t="s">
        <v>238</v>
      </c>
      <c r="I2" s="252"/>
      <c r="J2" s="252"/>
      <c r="K2" s="252"/>
      <c r="L2" s="252"/>
      <c r="M2" s="268"/>
    </row>
    <row r="4" spans="1:14" x14ac:dyDescent="0.35">
      <c r="A4" s="256"/>
      <c r="B4" s="263" t="s">
        <v>42</v>
      </c>
      <c r="C4" s="269"/>
      <c r="D4" s="263" t="s">
        <v>43</v>
      </c>
      <c r="E4" s="264"/>
      <c r="F4" s="263" t="s">
        <v>5</v>
      </c>
      <c r="G4" s="269"/>
      <c r="H4" s="256"/>
      <c r="I4" s="263" t="s">
        <v>42</v>
      </c>
      <c r="J4" s="269"/>
      <c r="K4" s="263" t="s">
        <v>43</v>
      </c>
      <c r="L4" s="264"/>
      <c r="M4" s="265" t="s">
        <v>5</v>
      </c>
      <c r="N4" s="266"/>
    </row>
    <row r="5" spans="1:14" x14ac:dyDescent="0.35">
      <c r="A5" s="246"/>
      <c r="B5" s="26" t="s">
        <v>6</v>
      </c>
      <c r="C5" s="26" t="s">
        <v>7</v>
      </c>
      <c r="D5" s="26" t="s">
        <v>6</v>
      </c>
      <c r="E5" s="26" t="s">
        <v>7</v>
      </c>
      <c r="F5" s="26" t="s">
        <v>6</v>
      </c>
      <c r="G5" s="26" t="s">
        <v>7</v>
      </c>
      <c r="H5" s="246"/>
      <c r="I5" s="26" t="s">
        <v>6</v>
      </c>
      <c r="J5" s="26" t="s">
        <v>7</v>
      </c>
      <c r="K5" s="26" t="s">
        <v>6</v>
      </c>
      <c r="L5" s="26" t="s">
        <v>7</v>
      </c>
      <c r="M5" s="26" t="s">
        <v>6</v>
      </c>
      <c r="N5" s="26" t="s">
        <v>7</v>
      </c>
    </row>
    <row r="6" spans="1:14" x14ac:dyDescent="0.35">
      <c r="A6" s="5" t="s">
        <v>8</v>
      </c>
      <c r="B6" s="6">
        <v>54855</v>
      </c>
      <c r="C6" s="7">
        <v>0.87780640412219357</v>
      </c>
      <c r="D6" s="6">
        <v>49929</v>
      </c>
      <c r="E6" s="7">
        <v>0.90831195764885664</v>
      </c>
      <c r="F6" s="6">
        <v>104784</v>
      </c>
      <c r="G6" s="7">
        <v>0.89208241103354335</v>
      </c>
      <c r="H6" s="5" t="s">
        <v>8</v>
      </c>
      <c r="I6" s="6">
        <v>1077452</v>
      </c>
      <c r="J6" s="7">
        <v>0.83331103337491697</v>
      </c>
      <c r="K6" s="6">
        <v>967998</v>
      </c>
      <c r="L6" s="7">
        <v>0.87556384890703531</v>
      </c>
      <c r="M6" s="6">
        <v>2045450</v>
      </c>
      <c r="N6" s="7">
        <v>0.85278676932877728</v>
      </c>
    </row>
    <row r="7" spans="1:14" ht="22" x14ac:dyDescent="0.35">
      <c r="A7" s="5" t="s">
        <v>68</v>
      </c>
      <c r="B7" s="6">
        <v>7586</v>
      </c>
      <c r="C7" s="7">
        <v>0.12139348066121522</v>
      </c>
      <c r="D7" s="6">
        <v>5014</v>
      </c>
      <c r="E7" s="7">
        <v>9.1215048481871605E-2</v>
      </c>
      <c r="F7" s="6">
        <v>12600</v>
      </c>
      <c r="G7" s="7">
        <v>0.10727056019070322</v>
      </c>
      <c r="H7" s="5" t="s">
        <v>68</v>
      </c>
      <c r="I7" s="6">
        <v>214644</v>
      </c>
      <c r="J7" s="7">
        <v>0.16600759332919302</v>
      </c>
      <c r="K7" s="6">
        <v>137098</v>
      </c>
      <c r="L7" s="7">
        <v>0.12400650885379591</v>
      </c>
      <c r="M7" s="6">
        <v>351742</v>
      </c>
      <c r="N7" s="7">
        <v>0.14664788863929343</v>
      </c>
    </row>
    <row r="8" spans="1:14" x14ac:dyDescent="0.35">
      <c r="A8" s="9" t="s">
        <v>10</v>
      </c>
      <c r="B8" s="6">
        <v>128</v>
      </c>
      <c r="C8" s="7">
        <v>2.0482949544734443E-3</v>
      </c>
      <c r="D8" s="6">
        <v>70</v>
      </c>
      <c r="E8" s="7">
        <v>1.2734450326547691E-3</v>
      </c>
      <c r="F8" s="6">
        <v>198</v>
      </c>
      <c r="G8" s="7">
        <v>1.6856802315681934E-3</v>
      </c>
      <c r="H8" s="9" t="s">
        <v>10</v>
      </c>
      <c r="I8" s="6">
        <v>8218</v>
      </c>
      <c r="J8" s="7">
        <v>6.3558748531489734E-3</v>
      </c>
      <c r="K8" s="6">
        <v>5367</v>
      </c>
      <c r="L8" s="7">
        <v>4.8545050476179281E-3</v>
      </c>
      <c r="M8" s="6">
        <v>13585</v>
      </c>
      <c r="N8" s="7">
        <v>5.6638432918582407E-3</v>
      </c>
    </row>
    <row r="9" spans="1:14" x14ac:dyDescent="0.35">
      <c r="A9" s="9" t="s">
        <v>12</v>
      </c>
      <c r="B9" s="6">
        <v>598</v>
      </c>
      <c r="C9" s="7">
        <v>9.5693779904306216E-3</v>
      </c>
      <c r="D9" s="6">
        <v>335</v>
      </c>
      <c r="E9" s="7">
        <v>6.094344084847823E-3</v>
      </c>
      <c r="F9" s="6">
        <v>933</v>
      </c>
      <c r="G9" s="7">
        <v>7.9431295760258817E-3</v>
      </c>
      <c r="H9" s="9" t="s">
        <v>12</v>
      </c>
      <c r="I9" s="6">
        <v>18487</v>
      </c>
      <c r="J9" s="7">
        <v>1.4298011488216729E-2</v>
      </c>
      <c r="K9" s="6">
        <v>10966</v>
      </c>
      <c r="L9" s="7">
        <v>9.9188564099456297E-3</v>
      </c>
      <c r="M9" s="6">
        <v>29453</v>
      </c>
      <c r="N9" s="7">
        <v>1.227951243835854E-2</v>
      </c>
    </row>
    <row r="10" spans="1:14" x14ac:dyDescent="0.35">
      <c r="A10" s="9" t="s">
        <v>13</v>
      </c>
      <c r="B10" s="6">
        <v>468</v>
      </c>
      <c r="C10" s="7">
        <v>7.4890784272935301E-3</v>
      </c>
      <c r="D10" s="6">
        <v>245</v>
      </c>
      <c r="E10" s="7">
        <v>4.4570576142916917E-3</v>
      </c>
      <c r="F10" s="6">
        <v>713</v>
      </c>
      <c r="G10" s="7">
        <v>6.0701515409501104E-3</v>
      </c>
      <c r="H10" s="9" t="s">
        <v>13</v>
      </c>
      <c r="I10" s="6">
        <v>9200</v>
      </c>
      <c r="J10" s="7">
        <v>7.1153624542431926E-3</v>
      </c>
      <c r="K10" s="6">
        <v>4672</v>
      </c>
      <c r="L10" s="7">
        <v>4.2258706134658021E-3</v>
      </c>
      <c r="M10" s="6">
        <v>13872</v>
      </c>
      <c r="N10" s="7">
        <v>5.7834990169052273E-3</v>
      </c>
    </row>
    <row r="11" spans="1:14" x14ac:dyDescent="0.35">
      <c r="A11" s="9" t="s">
        <v>14</v>
      </c>
      <c r="B11" s="6">
        <v>702</v>
      </c>
      <c r="C11" s="7">
        <v>1.1233617640940295E-2</v>
      </c>
      <c r="D11" s="6">
        <v>394</v>
      </c>
      <c r="E11" s="7">
        <v>7.1676763266568426E-3</v>
      </c>
      <c r="F11" s="6">
        <v>1096</v>
      </c>
      <c r="G11" s="7">
        <v>9.3308360292865648E-3</v>
      </c>
      <c r="H11" s="9" t="s">
        <v>14</v>
      </c>
      <c r="I11" s="6">
        <v>16515</v>
      </c>
      <c r="J11" s="7">
        <v>1.2772849014328947E-2</v>
      </c>
      <c r="K11" s="6">
        <v>9208</v>
      </c>
      <c r="L11" s="7">
        <v>8.3287278700327708E-3</v>
      </c>
      <c r="M11" s="6">
        <v>25723</v>
      </c>
      <c r="N11" s="7">
        <v>1.0724404931650316E-2</v>
      </c>
    </row>
    <row r="12" spans="1:14" x14ac:dyDescent="0.35">
      <c r="A12" s="9" t="s">
        <v>15</v>
      </c>
      <c r="B12" s="6">
        <v>737</v>
      </c>
      <c r="C12" s="7">
        <v>1.1793698292554129E-2</v>
      </c>
      <c r="D12" s="6">
        <v>693</v>
      </c>
      <c r="E12" s="7">
        <v>1.2607105823282214E-2</v>
      </c>
      <c r="F12" s="6">
        <v>1430</v>
      </c>
      <c r="G12" s="7">
        <v>1.2174357227992509E-2</v>
      </c>
      <c r="H12" s="9" t="s">
        <v>15</v>
      </c>
      <c r="I12" s="6">
        <v>17168</v>
      </c>
      <c r="J12" s="7">
        <v>1.3277885066787731E-2</v>
      </c>
      <c r="K12" s="6">
        <v>14350</v>
      </c>
      <c r="L12" s="7">
        <v>1.2979718172781304E-2</v>
      </c>
      <c r="M12" s="6">
        <v>31518</v>
      </c>
      <c r="N12" s="7">
        <v>1.31404499722332E-2</v>
      </c>
    </row>
    <row r="13" spans="1:14" x14ac:dyDescent="0.35">
      <c r="A13" s="9" t="s">
        <v>16</v>
      </c>
      <c r="B13" s="6">
        <v>1438</v>
      </c>
      <c r="C13" s="7">
        <v>2.3011313629162599E-2</v>
      </c>
      <c r="D13" s="6">
        <v>765</v>
      </c>
      <c r="E13" s="7">
        <v>1.3916934999727119E-2</v>
      </c>
      <c r="F13" s="6">
        <v>2203</v>
      </c>
      <c r="G13" s="7">
        <v>1.8755320960326921E-2</v>
      </c>
      <c r="H13" s="9" t="s">
        <v>16</v>
      </c>
      <c r="I13" s="6">
        <v>38683</v>
      </c>
      <c r="J13" s="7">
        <v>2.991777889320537E-2</v>
      </c>
      <c r="K13" s="6">
        <v>18849</v>
      </c>
      <c r="L13" s="7">
        <v>1.7049108560191973E-2</v>
      </c>
      <c r="M13" s="6">
        <v>57532</v>
      </c>
      <c r="N13" s="7">
        <v>2.3986178304540914E-2</v>
      </c>
    </row>
    <row r="14" spans="1:14" x14ac:dyDescent="0.35">
      <c r="A14" s="9" t="s">
        <v>17</v>
      </c>
      <c r="B14" s="6">
        <v>75</v>
      </c>
      <c r="C14" s="7">
        <v>1.2001728248867837E-3</v>
      </c>
      <c r="D14" s="6">
        <v>22</v>
      </c>
      <c r="E14" s="7">
        <v>4.0022558169149883E-4</v>
      </c>
      <c r="F14" s="6">
        <v>97</v>
      </c>
      <c r="G14" s="7">
        <v>8.2581304273795337E-4</v>
      </c>
      <c r="H14" s="9" t="s">
        <v>17</v>
      </c>
      <c r="I14" s="6">
        <v>4893</v>
      </c>
      <c r="J14" s="7">
        <v>3.7842900531099934E-3</v>
      </c>
      <c r="K14" s="6">
        <v>1569</v>
      </c>
      <c r="L14" s="7">
        <v>1.4191761542225693E-3</v>
      </c>
      <c r="M14" s="6">
        <v>6462</v>
      </c>
      <c r="N14" s="7">
        <v>2.6941299486189143E-3</v>
      </c>
    </row>
    <row r="15" spans="1:14" ht="41.5" x14ac:dyDescent="0.35">
      <c r="A15" s="9" t="s">
        <v>18</v>
      </c>
      <c r="B15" s="6">
        <v>988</v>
      </c>
      <c r="C15" s="7">
        <v>1.5810276679841896E-2</v>
      </c>
      <c r="D15" s="6">
        <v>570</v>
      </c>
      <c r="E15" s="7">
        <v>1.0369480980188833E-2</v>
      </c>
      <c r="F15" s="6">
        <v>1558</v>
      </c>
      <c r="G15" s="7">
        <v>1.3264089902945683E-2</v>
      </c>
      <c r="H15" s="9" t="s">
        <v>18</v>
      </c>
      <c r="I15" s="6">
        <v>28687</v>
      </c>
      <c r="J15" s="7">
        <v>2.2186782904877658E-2</v>
      </c>
      <c r="K15" s="6">
        <v>18965</v>
      </c>
      <c r="L15" s="7">
        <v>1.7154031717546859E-2</v>
      </c>
      <c r="M15" s="6">
        <v>47652</v>
      </c>
      <c r="N15" s="7">
        <v>1.9867019546825831E-2</v>
      </c>
    </row>
    <row r="16" spans="1:14" ht="63.5" x14ac:dyDescent="0.35">
      <c r="A16" s="9" t="s">
        <v>89</v>
      </c>
      <c r="B16" s="6">
        <v>146</v>
      </c>
      <c r="C16" s="7">
        <v>2.3363364324462724E-3</v>
      </c>
      <c r="D16" s="6">
        <v>217</v>
      </c>
      <c r="E16" s="7">
        <v>3.9476796012297838E-3</v>
      </c>
      <c r="F16" s="6">
        <v>363</v>
      </c>
      <c r="G16" s="7">
        <v>3.0904137578750212E-3</v>
      </c>
      <c r="H16" s="9" t="s">
        <v>89</v>
      </c>
      <c r="I16" s="6">
        <v>3596</v>
      </c>
      <c r="J16" s="7">
        <v>2.7811786288541871E-3</v>
      </c>
      <c r="K16" s="6">
        <v>6257</v>
      </c>
      <c r="L16" s="7">
        <v>5.6595189273235275E-3</v>
      </c>
      <c r="M16" s="6">
        <v>9853</v>
      </c>
      <c r="N16" s="7">
        <v>4.10790194734481E-3</v>
      </c>
    </row>
    <row r="17" spans="1:14" x14ac:dyDescent="0.35">
      <c r="A17" s="10" t="s">
        <v>20</v>
      </c>
      <c r="B17" s="6">
        <v>2306</v>
      </c>
      <c r="C17" s="7">
        <v>3.6901313789185645E-2</v>
      </c>
      <c r="D17" s="6">
        <v>1703</v>
      </c>
      <c r="E17" s="7">
        <v>3.0981098437301024E-2</v>
      </c>
      <c r="F17" s="6">
        <v>4009</v>
      </c>
      <c r="G17" s="7">
        <v>3.4130767920994384E-2</v>
      </c>
      <c r="H17" s="10" t="s">
        <v>20</v>
      </c>
      <c r="I17" s="6">
        <v>69197</v>
      </c>
      <c r="J17" s="7">
        <v>5.3517579972420237E-2</v>
      </c>
      <c r="K17" s="6">
        <v>46895</v>
      </c>
      <c r="L17" s="7">
        <v>4.2416995380667545E-2</v>
      </c>
      <c r="M17" s="6">
        <v>116092</v>
      </c>
      <c r="N17" s="7">
        <v>4.8400949240957447E-2</v>
      </c>
    </row>
    <row r="18" spans="1:14" x14ac:dyDescent="0.35">
      <c r="A18" s="10" t="s">
        <v>5</v>
      </c>
      <c r="B18" s="6">
        <v>62491</v>
      </c>
      <c r="C18" s="7">
        <v>1</v>
      </c>
      <c r="D18" s="6">
        <v>54969</v>
      </c>
      <c r="E18" s="7">
        <v>1</v>
      </c>
      <c r="F18" s="6">
        <v>117460</v>
      </c>
      <c r="G18" s="7">
        <v>1</v>
      </c>
      <c r="H18" s="10" t="s">
        <v>5</v>
      </c>
      <c r="I18" s="6">
        <v>1292977</v>
      </c>
      <c r="J18" s="7">
        <v>1</v>
      </c>
      <c r="K18" s="6">
        <v>1105571</v>
      </c>
      <c r="L18" s="7">
        <v>1</v>
      </c>
      <c r="M18" s="6">
        <v>2398548</v>
      </c>
      <c r="N18" s="7">
        <v>1</v>
      </c>
    </row>
    <row r="19" spans="1:14" x14ac:dyDescent="0.35">
      <c r="A19" s="13" t="s">
        <v>21</v>
      </c>
      <c r="B19" s="13"/>
      <c r="H19" s="13" t="s">
        <v>21</v>
      </c>
      <c r="I19" s="13"/>
    </row>
    <row r="20" spans="1:14" x14ac:dyDescent="0.35">
      <c r="A20" s="13" t="s">
        <v>22</v>
      </c>
      <c r="H20" s="13" t="s">
        <v>22</v>
      </c>
    </row>
    <row r="21" spans="1:14" x14ac:dyDescent="0.35">
      <c r="H21" s="17"/>
      <c r="I21" s="17"/>
      <c r="J21" s="17"/>
      <c r="K21" s="17"/>
      <c r="L21" s="17"/>
      <c r="M21" s="17"/>
      <c r="N21" s="17"/>
    </row>
    <row r="22" spans="1:14" x14ac:dyDescent="0.35">
      <c r="H22" s="17"/>
      <c r="I22" s="17"/>
      <c r="J22" s="17"/>
      <c r="K22" s="17"/>
      <c r="L22" s="17"/>
      <c r="M22" s="17"/>
      <c r="N22" s="17"/>
    </row>
    <row r="23" spans="1:14" x14ac:dyDescent="0.35">
      <c r="H23" s="17"/>
      <c r="I23" s="17"/>
      <c r="J23" s="17"/>
      <c r="K23" s="17"/>
      <c r="L23" s="17"/>
      <c r="M23" s="17"/>
      <c r="N23" s="17"/>
    </row>
    <row r="24" spans="1:14" x14ac:dyDescent="0.35">
      <c r="A24" s="27"/>
      <c r="B24" s="28" t="s">
        <v>42</v>
      </c>
      <c r="C24" s="28" t="s">
        <v>43</v>
      </c>
      <c r="H24" s="27"/>
      <c r="I24" s="28" t="s">
        <v>42</v>
      </c>
      <c r="J24" s="28" t="s">
        <v>43</v>
      </c>
      <c r="K24" s="17"/>
      <c r="L24" s="17"/>
      <c r="M24" s="17"/>
      <c r="N24" s="17"/>
    </row>
    <row r="25" spans="1:14" x14ac:dyDescent="0.35">
      <c r="A25" s="20" t="s">
        <v>8</v>
      </c>
      <c r="B25" s="21">
        <f>B6</f>
        <v>54855</v>
      </c>
      <c r="C25" s="21">
        <f>D6</f>
        <v>49929</v>
      </c>
      <c r="H25" s="20" t="s">
        <v>8</v>
      </c>
      <c r="I25" s="21">
        <f>I6</f>
        <v>1077452</v>
      </c>
      <c r="J25" s="21">
        <f>K6</f>
        <v>967998</v>
      </c>
      <c r="K25" s="17"/>
      <c r="L25" s="17"/>
      <c r="M25" s="17"/>
      <c r="N25" s="17"/>
    </row>
    <row r="26" spans="1:14" x14ac:dyDescent="0.35">
      <c r="A26" s="20" t="s">
        <v>30</v>
      </c>
      <c r="B26" s="21">
        <f>B7</f>
        <v>7586</v>
      </c>
      <c r="C26" s="21">
        <f>D7</f>
        <v>5014</v>
      </c>
      <c r="H26" s="20" t="s">
        <v>30</v>
      </c>
      <c r="I26" s="21">
        <f>I7</f>
        <v>214644</v>
      </c>
      <c r="J26" s="21">
        <f>K7</f>
        <v>137098</v>
      </c>
      <c r="K26" s="17"/>
      <c r="L26" s="17"/>
      <c r="M26" s="17"/>
      <c r="N26" s="17"/>
    </row>
    <row r="27" spans="1:14" x14ac:dyDescent="0.35">
      <c r="H27" s="17"/>
      <c r="I27" s="17"/>
      <c r="J27" s="17"/>
      <c r="K27" s="17"/>
      <c r="L27" s="17"/>
      <c r="M27" s="17"/>
      <c r="N27" s="17"/>
    </row>
    <row r="28" spans="1:14" x14ac:dyDescent="0.35">
      <c r="H28" s="17"/>
      <c r="I28" s="17"/>
      <c r="J28" s="17"/>
      <c r="K28" s="17"/>
      <c r="L28" s="17"/>
      <c r="M28" s="17"/>
      <c r="N28" s="17"/>
    </row>
    <row r="29" spans="1:14" x14ac:dyDescent="0.35">
      <c r="H29" s="17"/>
      <c r="I29" s="17"/>
      <c r="J29" s="17"/>
      <c r="K29" s="17"/>
      <c r="L29" s="17"/>
      <c r="M29" s="17"/>
      <c r="N29" s="17"/>
    </row>
    <row r="30" spans="1:14" x14ac:dyDescent="0.35">
      <c r="H30" s="22"/>
      <c r="I30" s="17"/>
      <c r="J30" s="17"/>
      <c r="K30" s="17"/>
      <c r="L30" s="17"/>
      <c r="M30" s="17"/>
      <c r="N30" s="17"/>
    </row>
    <row r="31" spans="1:14" x14ac:dyDescent="0.35">
      <c r="H31" s="14"/>
      <c r="I31" s="17"/>
      <c r="J31" s="17"/>
      <c r="K31" s="17"/>
      <c r="L31" s="17"/>
      <c r="M31" s="17"/>
      <c r="N31" s="17"/>
    </row>
    <row r="32" spans="1:14" x14ac:dyDescent="0.35">
      <c r="H32" s="17"/>
      <c r="I32" s="17"/>
      <c r="J32" s="17"/>
      <c r="K32" s="17"/>
      <c r="L32" s="17"/>
      <c r="M32" s="17"/>
      <c r="N32" s="17"/>
    </row>
    <row r="33" spans="1:14" x14ac:dyDescent="0.35">
      <c r="H33" s="17"/>
      <c r="I33" s="17"/>
      <c r="J33" s="17"/>
      <c r="K33" s="17"/>
      <c r="L33" s="17"/>
      <c r="M33" s="17"/>
      <c r="N33" s="17"/>
    </row>
    <row r="41" spans="1:14" x14ac:dyDescent="0.35">
      <c r="A41" s="22" t="s">
        <v>21</v>
      </c>
      <c r="H41" s="22" t="s">
        <v>21</v>
      </c>
    </row>
    <row r="42" spans="1:14" x14ac:dyDescent="0.35">
      <c r="A42" s="13" t="s">
        <v>22</v>
      </c>
      <c r="H42" s="13" t="s">
        <v>22</v>
      </c>
    </row>
    <row r="43" spans="1:14" x14ac:dyDescent="0.35">
      <c r="F43" s="267" t="s">
        <v>215</v>
      </c>
      <c r="G43" s="267"/>
      <c r="M43" s="267" t="s">
        <v>215</v>
      </c>
      <c r="N43" s="267"/>
    </row>
  </sheetData>
  <mergeCells count="14">
    <mergeCell ref="K4:L4"/>
    <mergeCell ref="M4:N4"/>
    <mergeCell ref="F43:G43"/>
    <mergeCell ref="M43:N43"/>
    <mergeCell ref="F1:G1"/>
    <mergeCell ref="M1:N1"/>
    <mergeCell ref="A2:F2"/>
    <mergeCell ref="H2:M2"/>
    <mergeCell ref="A4:A5"/>
    <mergeCell ref="B4:C4"/>
    <mergeCell ref="D4:E4"/>
    <mergeCell ref="F4:G4"/>
    <mergeCell ref="H4:H5"/>
    <mergeCell ref="I4:J4"/>
  </mergeCells>
  <hyperlinks>
    <hyperlink ref="F1" location="Inhalt_SVB!A1" display="Zurück zur Übersicht"/>
    <hyperlink ref="M1" location="Inhalt_SVB!A1" display="Zurück zur Übersicht"/>
    <hyperlink ref="F43" location="Inhalt_SVB!A1" display="Zurück zur Übersicht"/>
    <hyperlink ref="M43" location="Inhalt_SVB!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43"/>
  <sheetViews>
    <sheetView showGridLines="0" view="pageLayout" zoomScale="80" zoomScaleNormal="100" zoomScalePageLayoutView="80" workbookViewId="0">
      <selection activeCell="A2" sqref="A2:F2"/>
    </sheetView>
  </sheetViews>
  <sheetFormatPr baseColWidth="10" defaultRowHeight="14.5" x14ac:dyDescent="0.35"/>
  <cols>
    <col min="7" max="7" width="15.26953125" customWidth="1"/>
    <col min="8" max="8" width="13.81640625" customWidth="1"/>
    <col min="9" max="9" width="13.26953125" customWidth="1"/>
    <col min="10" max="10" width="12.1796875" customWidth="1"/>
    <col min="11" max="11" width="13.1796875" customWidth="1"/>
    <col min="12" max="12" width="12.54296875" customWidth="1"/>
    <col min="13" max="13" width="12.26953125" customWidth="1"/>
  </cols>
  <sheetData>
    <row r="1" spans="1:14" x14ac:dyDescent="0.35">
      <c r="F1" s="267" t="s">
        <v>215</v>
      </c>
      <c r="G1" s="267"/>
      <c r="M1" s="267" t="s">
        <v>215</v>
      </c>
      <c r="N1" s="267"/>
    </row>
    <row r="2" spans="1:14" ht="23.15" customHeight="1" x14ac:dyDescent="0.35">
      <c r="A2" s="251" t="s">
        <v>220</v>
      </c>
      <c r="B2" s="252"/>
      <c r="C2" s="252"/>
      <c r="D2" s="252"/>
      <c r="E2" s="252"/>
      <c r="F2" s="268"/>
      <c r="H2" s="251" t="s">
        <v>224</v>
      </c>
      <c r="I2" s="252"/>
      <c r="J2" s="252"/>
      <c r="K2" s="252"/>
      <c r="L2" s="252"/>
      <c r="M2" s="268"/>
    </row>
    <row r="4" spans="1:14" x14ac:dyDescent="0.35">
      <c r="A4" s="256"/>
      <c r="B4" s="263" t="s">
        <v>42</v>
      </c>
      <c r="C4" s="269"/>
      <c r="D4" s="263" t="s">
        <v>43</v>
      </c>
      <c r="E4" s="264"/>
      <c r="F4" s="265" t="s">
        <v>5</v>
      </c>
      <c r="G4" s="266"/>
      <c r="H4" s="256"/>
      <c r="I4" s="263" t="s">
        <v>42</v>
      </c>
      <c r="J4" s="269"/>
      <c r="K4" s="263" t="s">
        <v>43</v>
      </c>
      <c r="L4" s="264"/>
      <c r="M4" s="265" t="s">
        <v>5</v>
      </c>
      <c r="N4" s="266"/>
    </row>
    <row r="5" spans="1:14" x14ac:dyDescent="0.35">
      <c r="A5" s="246"/>
      <c r="B5" s="26" t="s">
        <v>6</v>
      </c>
      <c r="C5" s="26" t="s">
        <v>7</v>
      </c>
      <c r="D5" s="26" t="s">
        <v>6</v>
      </c>
      <c r="E5" s="26" t="s">
        <v>7</v>
      </c>
      <c r="F5" s="26" t="s">
        <v>6</v>
      </c>
      <c r="G5" s="26" t="s">
        <v>7</v>
      </c>
      <c r="H5" s="246"/>
      <c r="I5" s="26" t="s">
        <v>6</v>
      </c>
      <c r="J5" s="26" t="s">
        <v>7</v>
      </c>
      <c r="K5" s="26" t="s">
        <v>6</v>
      </c>
      <c r="L5" s="26" t="s">
        <v>7</v>
      </c>
      <c r="M5" s="26" t="s">
        <v>6</v>
      </c>
      <c r="N5" s="26" t="s">
        <v>7</v>
      </c>
    </row>
    <row r="6" spans="1:14" x14ac:dyDescent="0.35">
      <c r="A6" s="5" t="s">
        <v>8</v>
      </c>
      <c r="B6" s="6">
        <v>54361</v>
      </c>
      <c r="C6" s="7">
        <v>0.88862915617746097</v>
      </c>
      <c r="D6" s="6">
        <v>49259</v>
      </c>
      <c r="E6" s="7">
        <v>0.91183221650438706</v>
      </c>
      <c r="F6" s="6">
        <v>103620</v>
      </c>
      <c r="G6" s="7">
        <v>0.89951039966665514</v>
      </c>
      <c r="H6" s="5" t="s">
        <v>8</v>
      </c>
      <c r="I6" s="6">
        <v>1063551</v>
      </c>
      <c r="J6" s="7">
        <v>0.84414303153062342</v>
      </c>
      <c r="K6" s="6">
        <v>951925</v>
      </c>
      <c r="L6" s="7">
        <v>0.88092508122824698</v>
      </c>
      <c r="M6" s="6">
        <v>2015476</v>
      </c>
      <c r="N6" s="7">
        <v>0.86112500881216314</v>
      </c>
    </row>
    <row r="7" spans="1:14" ht="22" x14ac:dyDescent="0.35">
      <c r="A7" s="5" t="s">
        <v>68</v>
      </c>
      <c r="B7" s="6">
        <v>6769</v>
      </c>
      <c r="C7" s="7">
        <v>0.11065158400627717</v>
      </c>
      <c r="D7" s="6">
        <v>4740</v>
      </c>
      <c r="E7" s="7">
        <v>8.7742031024397468E-2</v>
      </c>
      <c r="F7" s="6">
        <v>11509</v>
      </c>
      <c r="G7" s="7">
        <v>9.9907982916073473E-2</v>
      </c>
      <c r="H7" s="5" t="s">
        <v>68</v>
      </c>
      <c r="I7" s="6">
        <v>195464</v>
      </c>
      <c r="J7" s="7">
        <v>0.15514025515946275</v>
      </c>
      <c r="K7" s="6">
        <v>128186</v>
      </c>
      <c r="L7" s="7">
        <v>0.11862516738432552</v>
      </c>
      <c r="M7" s="6">
        <v>323650</v>
      </c>
      <c r="N7" s="7">
        <v>0.13828153205597912</v>
      </c>
    </row>
    <row r="8" spans="1:14" x14ac:dyDescent="0.35">
      <c r="A8" s="9" t="s">
        <v>10</v>
      </c>
      <c r="B8" s="6">
        <v>113</v>
      </c>
      <c r="C8" s="7">
        <v>1.8471899826723772E-3</v>
      </c>
      <c r="D8" s="6">
        <v>70</v>
      </c>
      <c r="E8" s="7">
        <v>1.2957683906556587E-3</v>
      </c>
      <c r="F8" s="6">
        <v>183</v>
      </c>
      <c r="G8" s="7">
        <v>1.5885968262786903E-3</v>
      </c>
      <c r="H8" s="9" t="s">
        <v>10</v>
      </c>
      <c r="I8" s="6">
        <v>7831</v>
      </c>
      <c r="J8" s="7">
        <v>6.2154838648229484E-3</v>
      </c>
      <c r="K8" s="6">
        <v>5131</v>
      </c>
      <c r="L8" s="7">
        <v>4.748301170556646E-3</v>
      </c>
      <c r="M8" s="6">
        <v>12962</v>
      </c>
      <c r="N8" s="7">
        <v>5.5380973845499818E-3</v>
      </c>
    </row>
    <row r="9" spans="1:14" x14ac:dyDescent="0.35">
      <c r="A9" s="9" t="s">
        <v>12</v>
      </c>
      <c r="B9" s="6">
        <v>586</v>
      </c>
      <c r="C9" s="7">
        <v>9.5792330074868405E-3</v>
      </c>
      <c r="D9" s="6">
        <v>314</v>
      </c>
      <c r="E9" s="7">
        <v>5.812446780941098E-3</v>
      </c>
      <c r="F9" s="6">
        <v>900</v>
      </c>
      <c r="G9" s="7">
        <v>7.8127712767804437E-3</v>
      </c>
      <c r="H9" s="9" t="s">
        <v>12</v>
      </c>
      <c r="I9" s="6">
        <v>17951</v>
      </c>
      <c r="J9" s="7">
        <v>1.4247752631520463E-2</v>
      </c>
      <c r="K9" s="6">
        <v>10417</v>
      </c>
      <c r="L9" s="7">
        <v>9.6400415696138338E-3</v>
      </c>
      <c r="M9" s="6">
        <v>28368</v>
      </c>
      <c r="N9" s="7">
        <v>1.2120409397077139E-2</v>
      </c>
    </row>
    <row r="10" spans="1:14" x14ac:dyDescent="0.35">
      <c r="A10" s="9" t="s">
        <v>13</v>
      </c>
      <c r="B10" s="6">
        <v>406</v>
      </c>
      <c r="C10" s="7">
        <v>6.6368064864157977E-3</v>
      </c>
      <c r="D10" s="6">
        <v>215</v>
      </c>
      <c r="E10" s="7">
        <v>3.9798600570138095E-3</v>
      </c>
      <c r="F10" s="6">
        <v>621</v>
      </c>
      <c r="G10" s="7">
        <v>5.3908121809785065E-3</v>
      </c>
      <c r="H10" s="9" t="s">
        <v>13</v>
      </c>
      <c r="I10" s="6">
        <v>7857</v>
      </c>
      <c r="J10" s="7">
        <v>6.2361201284528043E-3</v>
      </c>
      <c r="K10" s="6">
        <v>4213</v>
      </c>
      <c r="L10" s="7">
        <v>3.8987707720824693E-3</v>
      </c>
      <c r="M10" s="6">
        <v>12070</v>
      </c>
      <c r="N10" s="7">
        <v>5.1569846807219778E-3</v>
      </c>
    </row>
    <row r="11" spans="1:14" x14ac:dyDescent="0.35">
      <c r="A11" s="9" t="s">
        <v>14</v>
      </c>
      <c r="B11" s="6">
        <v>565</v>
      </c>
      <c r="C11" s="7">
        <v>9.2359499133618864E-3</v>
      </c>
      <c r="D11" s="6">
        <v>345</v>
      </c>
      <c r="E11" s="7">
        <v>6.3862870682314613E-3</v>
      </c>
      <c r="F11" s="6">
        <v>910</v>
      </c>
      <c r="G11" s="7">
        <v>7.8995798465224479E-3</v>
      </c>
      <c r="H11" s="9" t="s">
        <v>14</v>
      </c>
      <c r="I11" s="6">
        <v>13802</v>
      </c>
      <c r="J11" s="7">
        <v>1.0954681177663943E-2</v>
      </c>
      <c r="K11" s="6">
        <v>7856</v>
      </c>
      <c r="L11" s="7">
        <v>7.2700553490339138E-3</v>
      </c>
      <c r="M11" s="6">
        <v>21658</v>
      </c>
      <c r="N11" s="7">
        <v>9.253518990478592E-3</v>
      </c>
    </row>
    <row r="12" spans="1:14" x14ac:dyDescent="0.35">
      <c r="A12" s="9" t="s">
        <v>15</v>
      </c>
      <c r="B12" s="6">
        <v>710</v>
      </c>
      <c r="C12" s="7">
        <v>1.1606237944224671E-2</v>
      </c>
      <c r="D12" s="6">
        <v>684</v>
      </c>
      <c r="E12" s="7">
        <v>1.2661508274406723E-2</v>
      </c>
      <c r="F12" s="6">
        <v>1394</v>
      </c>
      <c r="G12" s="7">
        <v>1.2101114622035487E-2</v>
      </c>
      <c r="H12" s="9" t="s">
        <v>15</v>
      </c>
      <c r="I12" s="6">
        <v>16109</v>
      </c>
      <c r="J12" s="7">
        <v>1.2785752723589948E-2</v>
      </c>
      <c r="K12" s="6">
        <v>13570</v>
      </c>
      <c r="L12" s="7">
        <v>1.2557873101628082E-2</v>
      </c>
      <c r="M12" s="6">
        <v>29679</v>
      </c>
      <c r="N12" s="7">
        <v>1.2680542530169642E-2</v>
      </c>
    </row>
    <row r="13" spans="1:14" x14ac:dyDescent="0.35">
      <c r="A13" s="9" t="s">
        <v>16</v>
      </c>
      <c r="B13" s="6">
        <v>1408</v>
      </c>
      <c r="C13" s="7">
        <v>2.301631412037794E-2</v>
      </c>
      <c r="D13" s="6">
        <v>750</v>
      </c>
      <c r="E13" s="7">
        <v>1.3883232757024916E-2</v>
      </c>
      <c r="F13" s="6">
        <v>2158</v>
      </c>
      <c r="G13" s="7">
        <v>1.8733289350324665E-2</v>
      </c>
      <c r="H13" s="9" t="s">
        <v>16</v>
      </c>
      <c r="I13" s="6">
        <v>38438</v>
      </c>
      <c r="J13" s="7">
        <v>3.0508334669399121E-2</v>
      </c>
      <c r="K13" s="6">
        <v>18605</v>
      </c>
      <c r="L13" s="7">
        <v>1.7217334491952133E-2</v>
      </c>
      <c r="M13" s="6">
        <v>57043</v>
      </c>
      <c r="N13" s="7">
        <v>2.4371986507243065E-2</v>
      </c>
    </row>
    <row r="14" spans="1:14" x14ac:dyDescent="0.35">
      <c r="A14" s="9" t="s">
        <v>17</v>
      </c>
      <c r="B14" s="6">
        <v>67</v>
      </c>
      <c r="C14" s="7">
        <v>1.095236538398666E-3</v>
      </c>
      <c r="D14" s="6">
        <v>25</v>
      </c>
      <c r="E14" s="7">
        <v>4.6277442523416385E-4</v>
      </c>
      <c r="F14" s="6">
        <v>92</v>
      </c>
      <c r="G14" s="7">
        <v>7.9863884162644535E-4</v>
      </c>
      <c r="H14" s="9" t="s">
        <v>17</v>
      </c>
      <c r="I14" s="6">
        <v>4776</v>
      </c>
      <c r="J14" s="7">
        <v>3.790722888314954E-3</v>
      </c>
      <c r="K14" s="6">
        <v>1464</v>
      </c>
      <c r="L14" s="7">
        <v>1.3548066485470531E-3</v>
      </c>
      <c r="M14" s="6">
        <v>6240</v>
      </c>
      <c r="N14" s="7">
        <v>2.6660799012183218E-3</v>
      </c>
    </row>
    <row r="15" spans="1:14" ht="41.5" x14ac:dyDescent="0.35">
      <c r="A15" s="9" t="s">
        <v>18</v>
      </c>
      <c r="B15" s="6">
        <v>806</v>
      </c>
      <c r="C15" s="7">
        <v>1.3175532088795894E-2</v>
      </c>
      <c r="D15" s="6">
        <v>517</v>
      </c>
      <c r="E15" s="7">
        <v>9.5701751138425085E-3</v>
      </c>
      <c r="F15" s="6">
        <v>1323</v>
      </c>
      <c r="G15" s="7">
        <v>1.1484773776867253E-2</v>
      </c>
      <c r="H15" s="9" t="s">
        <v>18</v>
      </c>
      <c r="I15" s="6">
        <v>24316</v>
      </c>
      <c r="J15" s="7">
        <v>1.9299668708598495E-2</v>
      </c>
      <c r="K15" s="6">
        <v>17266</v>
      </c>
      <c r="L15" s="7">
        <v>1.5978204640582937E-2</v>
      </c>
      <c r="M15" s="6">
        <v>41582</v>
      </c>
      <c r="N15" s="7">
        <v>1.7766175393022474E-2</v>
      </c>
    </row>
    <row r="16" spans="1:14" ht="63.5" x14ac:dyDescent="0.35">
      <c r="A16" s="9" t="s">
        <v>89</v>
      </c>
      <c r="B16" s="6">
        <v>138</v>
      </c>
      <c r="C16" s="7">
        <v>2.2558603328211332E-3</v>
      </c>
      <c r="D16" s="6">
        <v>208</v>
      </c>
      <c r="E16" s="7">
        <v>3.8502832179482431E-3</v>
      </c>
      <c r="F16" s="6">
        <v>346</v>
      </c>
      <c r="G16" s="7">
        <v>3.0035765130733707E-3</v>
      </c>
      <c r="H16" s="9" t="s">
        <v>89</v>
      </c>
      <c r="I16" s="6">
        <v>3486</v>
      </c>
      <c r="J16" s="7">
        <v>2.7668467312952113E-3</v>
      </c>
      <c r="K16" s="6">
        <v>5826</v>
      </c>
      <c r="L16" s="7">
        <v>5.3914641628655269E-3</v>
      </c>
      <c r="M16" s="6">
        <v>9312</v>
      </c>
      <c r="N16" s="7">
        <v>3.9786115448950336E-3</v>
      </c>
    </row>
    <row r="17" spans="1:14" x14ac:dyDescent="0.35">
      <c r="A17" s="10" t="s">
        <v>20</v>
      </c>
      <c r="B17" s="6">
        <v>1970</v>
      </c>
      <c r="C17" s="7">
        <v>3.2203223591721973E-2</v>
      </c>
      <c r="D17" s="6">
        <v>1612</v>
      </c>
      <c r="E17" s="7">
        <v>2.9839694939098885E-2</v>
      </c>
      <c r="F17" s="6">
        <v>3582</v>
      </c>
      <c r="G17" s="7">
        <v>3.1094829681586167E-2</v>
      </c>
      <c r="H17" s="10" t="s">
        <v>20</v>
      </c>
      <c r="I17" s="6">
        <v>60898</v>
      </c>
      <c r="J17" s="7">
        <v>4.8334891635804872E-2</v>
      </c>
      <c r="K17" s="6">
        <v>43838</v>
      </c>
      <c r="L17" s="7">
        <v>4.0568315477462924E-2</v>
      </c>
      <c r="M17" s="6">
        <v>104736</v>
      </c>
      <c r="N17" s="7">
        <v>4.4749125726602904E-2</v>
      </c>
    </row>
    <row r="18" spans="1:14" x14ac:dyDescent="0.35">
      <c r="A18" s="10" t="s">
        <v>5</v>
      </c>
      <c r="B18" s="6">
        <v>61174</v>
      </c>
      <c r="C18" s="7">
        <v>1</v>
      </c>
      <c r="D18" s="6">
        <v>54022</v>
      </c>
      <c r="E18" s="7">
        <v>1</v>
      </c>
      <c r="F18" s="6">
        <v>115196</v>
      </c>
      <c r="G18" s="7">
        <v>1</v>
      </c>
      <c r="H18" s="10" t="s">
        <v>5</v>
      </c>
      <c r="I18" s="6">
        <v>1259918</v>
      </c>
      <c r="J18" s="7">
        <v>1</v>
      </c>
      <c r="K18" s="6">
        <v>1080597</v>
      </c>
      <c r="L18" s="7">
        <v>1</v>
      </c>
      <c r="M18" s="6">
        <v>2340515</v>
      </c>
      <c r="N18" s="7">
        <v>1</v>
      </c>
    </row>
    <row r="19" spans="1:14" x14ac:dyDescent="0.35">
      <c r="A19" s="13" t="s">
        <v>21</v>
      </c>
      <c r="B19" s="13"/>
      <c r="H19" s="13" t="s">
        <v>21</v>
      </c>
      <c r="I19" s="13"/>
    </row>
    <row r="20" spans="1:14" x14ac:dyDescent="0.35">
      <c r="A20" s="14" t="s">
        <v>22</v>
      </c>
      <c r="H20" s="14" t="s">
        <v>22</v>
      </c>
    </row>
    <row r="21" spans="1:14" x14ac:dyDescent="0.35">
      <c r="H21" s="17"/>
      <c r="I21" s="17"/>
      <c r="J21" s="17"/>
      <c r="K21" s="17"/>
      <c r="L21" s="17"/>
      <c r="M21" s="17"/>
      <c r="N21" s="17"/>
    </row>
    <row r="22" spans="1:14" x14ac:dyDescent="0.35">
      <c r="H22" s="17"/>
      <c r="I22" s="17"/>
      <c r="J22" s="17"/>
      <c r="K22" s="17"/>
      <c r="L22" s="17"/>
      <c r="M22" s="17"/>
      <c r="N22" s="17"/>
    </row>
    <row r="23" spans="1:14" x14ac:dyDescent="0.35">
      <c r="H23" s="17"/>
      <c r="I23" s="17"/>
      <c r="J23" s="17"/>
      <c r="K23" s="17"/>
      <c r="L23" s="17"/>
      <c r="M23" s="17"/>
      <c r="N23" s="17"/>
    </row>
    <row r="24" spans="1:14" x14ac:dyDescent="0.35">
      <c r="A24" s="27"/>
      <c r="B24" s="28" t="s">
        <v>42</v>
      </c>
      <c r="C24" s="28" t="s">
        <v>43</v>
      </c>
      <c r="H24" s="27"/>
      <c r="I24" s="28" t="s">
        <v>42</v>
      </c>
      <c r="J24" s="28" t="s">
        <v>43</v>
      </c>
      <c r="K24" s="17"/>
      <c r="L24" s="17"/>
      <c r="M24" s="17"/>
      <c r="N24" s="17"/>
    </row>
    <row r="25" spans="1:14" x14ac:dyDescent="0.35">
      <c r="A25" s="20" t="s">
        <v>8</v>
      </c>
      <c r="B25" s="21">
        <v>54361</v>
      </c>
      <c r="C25" s="21">
        <v>49259</v>
      </c>
      <c r="H25" s="20" t="s">
        <v>8</v>
      </c>
      <c r="I25" s="21">
        <v>1063551</v>
      </c>
      <c r="J25" s="21">
        <v>951925</v>
      </c>
      <c r="K25" s="17"/>
      <c r="L25" s="17"/>
      <c r="M25" s="17"/>
      <c r="N25" s="17"/>
    </row>
    <row r="26" spans="1:14" x14ac:dyDescent="0.35">
      <c r="A26" s="20" t="s">
        <v>30</v>
      </c>
      <c r="B26" s="21">
        <v>6769</v>
      </c>
      <c r="C26" s="21">
        <v>4740</v>
      </c>
      <c r="H26" s="20" t="s">
        <v>30</v>
      </c>
      <c r="I26" s="21">
        <v>195464</v>
      </c>
      <c r="J26" s="21">
        <v>128186</v>
      </c>
      <c r="K26" s="17"/>
      <c r="L26" s="17"/>
      <c r="M26" s="17"/>
      <c r="N26" s="17"/>
    </row>
    <row r="27" spans="1:14" x14ac:dyDescent="0.35">
      <c r="H27" s="17"/>
      <c r="I27" s="17"/>
      <c r="J27" s="17"/>
      <c r="K27" s="17"/>
      <c r="L27" s="17"/>
      <c r="M27" s="17"/>
      <c r="N27" s="17"/>
    </row>
    <row r="28" spans="1:14" x14ac:dyDescent="0.35">
      <c r="H28" s="17"/>
      <c r="I28" s="17"/>
      <c r="J28" s="17"/>
      <c r="K28" s="17"/>
      <c r="L28" s="17"/>
      <c r="M28" s="17"/>
      <c r="N28" s="17"/>
    </row>
    <row r="29" spans="1:14" x14ac:dyDescent="0.35">
      <c r="H29" s="17"/>
      <c r="I29" s="17"/>
      <c r="J29" s="17"/>
      <c r="K29" s="17"/>
      <c r="L29" s="17"/>
      <c r="M29" s="17"/>
      <c r="N29" s="17"/>
    </row>
    <row r="30" spans="1:14" x14ac:dyDescent="0.35">
      <c r="H30" s="22"/>
      <c r="I30" s="17"/>
      <c r="J30" s="17"/>
      <c r="K30" s="17"/>
      <c r="L30" s="17"/>
      <c r="M30" s="17"/>
      <c r="N30" s="17"/>
    </row>
    <row r="31" spans="1:14" x14ac:dyDescent="0.35">
      <c r="H31" s="14"/>
      <c r="I31" s="17"/>
      <c r="J31" s="17"/>
      <c r="K31" s="17"/>
      <c r="L31" s="17"/>
      <c r="M31" s="17"/>
      <c r="N31" s="17"/>
    </row>
    <row r="32" spans="1:14" x14ac:dyDescent="0.35">
      <c r="H32" s="17"/>
      <c r="I32" s="17"/>
      <c r="J32" s="17"/>
      <c r="K32" s="17"/>
      <c r="L32" s="17"/>
      <c r="M32" s="17"/>
      <c r="N32" s="17"/>
    </row>
    <row r="33" spans="1:14" x14ac:dyDescent="0.35">
      <c r="H33" s="17"/>
      <c r="I33" s="17"/>
      <c r="J33" s="17"/>
      <c r="K33" s="17"/>
      <c r="L33" s="17"/>
      <c r="M33" s="17"/>
      <c r="N33" s="17"/>
    </row>
    <row r="41" spans="1:14" x14ac:dyDescent="0.35">
      <c r="A41" s="22" t="s">
        <v>21</v>
      </c>
      <c r="H41" s="22" t="s">
        <v>21</v>
      </c>
    </row>
    <row r="42" spans="1:14" x14ac:dyDescent="0.35">
      <c r="A42" s="14" t="s">
        <v>22</v>
      </c>
      <c r="H42" s="14" t="s">
        <v>22</v>
      </c>
    </row>
    <row r="43" spans="1:14" x14ac:dyDescent="0.35">
      <c r="F43" s="267" t="s">
        <v>215</v>
      </c>
      <c r="G43" s="267"/>
      <c r="M43" s="267" t="s">
        <v>215</v>
      </c>
      <c r="N43" s="267"/>
    </row>
  </sheetData>
  <mergeCells count="14">
    <mergeCell ref="K4:L4"/>
    <mergeCell ref="M4:N4"/>
    <mergeCell ref="F43:G43"/>
    <mergeCell ref="M43:N43"/>
    <mergeCell ref="F1:G1"/>
    <mergeCell ref="M1:N1"/>
    <mergeCell ref="A2:F2"/>
    <mergeCell ref="H2:M2"/>
    <mergeCell ref="A4:A5"/>
    <mergeCell ref="B4:C4"/>
    <mergeCell ref="D4:E4"/>
    <mergeCell ref="F4:G4"/>
    <mergeCell ref="H4:H5"/>
    <mergeCell ref="I4:J4"/>
  </mergeCells>
  <hyperlinks>
    <hyperlink ref="F1" location="Inhalt_SVB!A1" display="Zurück zur Übersicht"/>
    <hyperlink ref="M1" location="Inhalt_SVB!A1" display="Zurück zur Übersicht"/>
    <hyperlink ref="F43" location="Inhalt_SVB!A1" display="Zurück zur Übersicht"/>
    <hyperlink ref="M43" location="Inhalt_SVB!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43"/>
  <sheetViews>
    <sheetView showGridLines="0" view="pageLayout" zoomScale="80" zoomScaleNormal="100" zoomScalePageLayoutView="80" workbookViewId="0">
      <selection activeCell="G15" sqref="G15"/>
    </sheetView>
  </sheetViews>
  <sheetFormatPr baseColWidth="10" defaultRowHeight="14.5" x14ac:dyDescent="0.35"/>
  <cols>
    <col min="7" max="7" width="15.26953125" customWidth="1"/>
    <col min="8" max="8" width="13.81640625" customWidth="1"/>
    <col min="9" max="9" width="13.26953125" customWidth="1"/>
    <col min="10" max="10" width="12.1796875" customWidth="1"/>
    <col min="11" max="11" width="13.1796875" customWidth="1"/>
    <col min="12" max="12" width="12.54296875" customWidth="1"/>
    <col min="13" max="13" width="12.26953125" customWidth="1"/>
  </cols>
  <sheetData>
    <row r="1" spans="1:14" x14ac:dyDescent="0.35">
      <c r="F1" s="267" t="s">
        <v>215</v>
      </c>
      <c r="G1" s="267"/>
      <c r="M1" s="267" t="s">
        <v>215</v>
      </c>
      <c r="N1" s="267"/>
    </row>
    <row r="2" spans="1:14" ht="23.15" customHeight="1" x14ac:dyDescent="0.35">
      <c r="A2" s="251" t="s">
        <v>90</v>
      </c>
      <c r="B2" s="252"/>
      <c r="C2" s="252"/>
      <c r="D2" s="252"/>
      <c r="E2" s="252"/>
      <c r="F2" s="268"/>
      <c r="H2" s="251" t="s">
        <v>74</v>
      </c>
      <c r="I2" s="252"/>
      <c r="J2" s="252"/>
      <c r="K2" s="252"/>
      <c r="L2" s="252"/>
      <c r="M2" s="268"/>
    </row>
    <row r="4" spans="1:14" x14ac:dyDescent="0.35">
      <c r="A4" s="256"/>
      <c r="B4" s="263" t="s">
        <v>42</v>
      </c>
      <c r="C4" s="269"/>
      <c r="D4" s="263" t="s">
        <v>43</v>
      </c>
      <c r="E4" s="264"/>
      <c r="F4" s="265" t="s">
        <v>5</v>
      </c>
      <c r="G4" s="266"/>
      <c r="H4" s="256"/>
      <c r="I4" s="263" t="s">
        <v>42</v>
      </c>
      <c r="J4" s="269"/>
      <c r="K4" s="263" t="s">
        <v>43</v>
      </c>
      <c r="L4" s="264"/>
      <c r="M4" s="265" t="s">
        <v>5</v>
      </c>
      <c r="N4" s="266"/>
    </row>
    <row r="5" spans="1:14" x14ac:dyDescent="0.35">
      <c r="A5" s="246"/>
      <c r="B5" s="26" t="s">
        <v>6</v>
      </c>
      <c r="C5" s="26" t="s">
        <v>7</v>
      </c>
      <c r="D5" s="26" t="s">
        <v>6</v>
      </c>
      <c r="E5" s="26" t="s">
        <v>7</v>
      </c>
      <c r="F5" s="26" t="s">
        <v>6</v>
      </c>
      <c r="G5" s="26" t="s">
        <v>7</v>
      </c>
      <c r="H5" s="246"/>
      <c r="I5" s="26" t="s">
        <v>6</v>
      </c>
      <c r="J5" s="26" t="s">
        <v>7</v>
      </c>
      <c r="K5" s="26" t="s">
        <v>6</v>
      </c>
      <c r="L5" s="26" t="s">
        <v>7</v>
      </c>
      <c r="M5" s="26" t="s">
        <v>6</v>
      </c>
      <c r="N5" s="26" t="s">
        <v>7</v>
      </c>
    </row>
    <row r="6" spans="1:14" x14ac:dyDescent="0.35">
      <c r="A6" s="5" t="s">
        <v>8</v>
      </c>
      <c r="B6" s="6">
        <v>53787</v>
      </c>
      <c r="C6" s="7">
        <v>0.89917750509879968</v>
      </c>
      <c r="D6" s="6">
        <v>48425</v>
      </c>
      <c r="E6" s="7">
        <v>0.91922930903568711</v>
      </c>
      <c r="F6" s="6">
        <v>102212</v>
      </c>
      <c r="G6" s="7">
        <v>0.9085672634180163</v>
      </c>
      <c r="H6" s="5" t="s">
        <v>8</v>
      </c>
      <c r="I6" s="6">
        <v>1050602</v>
      </c>
      <c r="J6" s="7">
        <v>0.85422783430971183</v>
      </c>
      <c r="K6" s="6">
        <v>937217</v>
      </c>
      <c r="L6" s="7">
        <v>0.88691222548283888</v>
      </c>
      <c r="M6" s="6">
        <v>1987819</v>
      </c>
      <c r="N6" s="7">
        <v>0.86933242485362572</v>
      </c>
    </row>
    <row r="7" spans="1:14" ht="22" x14ac:dyDescent="0.35">
      <c r="A7" s="5" t="s">
        <v>68</v>
      </c>
      <c r="B7" s="6">
        <v>5987</v>
      </c>
      <c r="C7" s="7">
        <v>0.10008693035541141</v>
      </c>
      <c r="D7" s="6">
        <v>4233</v>
      </c>
      <c r="E7" s="7">
        <v>8.0353075170842822E-2</v>
      </c>
      <c r="F7" s="6">
        <v>10220</v>
      </c>
      <c r="G7" s="7">
        <v>9.0846059485501965E-2</v>
      </c>
      <c r="H7" s="5" t="s">
        <v>68</v>
      </c>
      <c r="I7" s="6">
        <v>178380</v>
      </c>
      <c r="J7" s="7">
        <v>0.14503795070270797</v>
      </c>
      <c r="K7" s="6">
        <v>119007</v>
      </c>
      <c r="L7" s="7">
        <v>0.11261934345838392</v>
      </c>
      <c r="M7" s="6">
        <v>297387</v>
      </c>
      <c r="N7" s="7">
        <v>0.13005618812877087</v>
      </c>
    </row>
    <row r="8" spans="1:14" x14ac:dyDescent="0.35">
      <c r="A8" s="9" t="s">
        <v>10</v>
      </c>
      <c r="B8" s="6">
        <v>97</v>
      </c>
      <c r="C8" s="7">
        <v>1.621585475943696E-3</v>
      </c>
      <c r="D8" s="6">
        <v>69</v>
      </c>
      <c r="E8" s="7">
        <v>1.3097949886104784E-3</v>
      </c>
      <c r="F8" s="6">
        <v>166</v>
      </c>
      <c r="G8" s="7">
        <v>1.4755817881206778E-3</v>
      </c>
      <c r="H8" s="9" t="s">
        <v>10</v>
      </c>
      <c r="I8" s="6">
        <v>7497</v>
      </c>
      <c r="J8" s="7">
        <v>6.0956918736304617E-3</v>
      </c>
      <c r="K8" s="6">
        <v>4966</v>
      </c>
      <c r="L8" s="7">
        <v>4.6994517937124251E-3</v>
      </c>
      <c r="M8" s="6">
        <v>12463</v>
      </c>
      <c r="N8" s="7">
        <v>5.4504409158734959E-3</v>
      </c>
    </row>
    <row r="9" spans="1:14" x14ac:dyDescent="0.35">
      <c r="A9" s="9" t="s">
        <v>12</v>
      </c>
      <c r="B9" s="6">
        <v>559</v>
      </c>
      <c r="C9" s="7">
        <v>9.3450132067270722E-3</v>
      </c>
      <c r="D9" s="6">
        <v>268</v>
      </c>
      <c r="E9" s="7">
        <v>5.0873196659073656E-3</v>
      </c>
      <c r="F9" s="6">
        <v>827</v>
      </c>
      <c r="G9" s="7">
        <v>7.3512417998542199E-3</v>
      </c>
      <c r="H9" s="9" t="s">
        <v>12</v>
      </c>
      <c r="I9" s="6">
        <v>17480</v>
      </c>
      <c r="J9" s="7">
        <v>1.4212710944519202E-2</v>
      </c>
      <c r="K9" s="6">
        <v>9907</v>
      </c>
      <c r="L9" s="7">
        <v>9.3752454531431731E-3</v>
      </c>
      <c r="M9" s="6">
        <v>27387</v>
      </c>
      <c r="N9" s="7">
        <v>1.1977150394209055E-2</v>
      </c>
    </row>
    <row r="10" spans="1:14" x14ac:dyDescent="0.35">
      <c r="A10" s="9" t="s">
        <v>13</v>
      </c>
      <c r="B10" s="6">
        <v>337</v>
      </c>
      <c r="C10" s="7">
        <v>5.633755725701294E-3</v>
      </c>
      <c r="D10" s="6">
        <v>177</v>
      </c>
      <c r="E10" s="7">
        <v>3.3599088838268793E-3</v>
      </c>
      <c r="F10" s="6">
        <v>514</v>
      </c>
      <c r="G10" s="7">
        <v>4.5689701150242673E-3</v>
      </c>
      <c r="H10" s="9" t="s">
        <v>13</v>
      </c>
      <c r="I10" s="6">
        <v>6508</v>
      </c>
      <c r="J10" s="7">
        <v>5.2915516491379277E-3</v>
      </c>
      <c r="K10" s="6">
        <v>3478</v>
      </c>
      <c r="L10" s="7">
        <v>3.2913196412669783E-3</v>
      </c>
      <c r="M10" s="6">
        <v>9986</v>
      </c>
      <c r="N10" s="7">
        <v>4.3671750771012386E-3</v>
      </c>
    </row>
    <row r="11" spans="1:14" x14ac:dyDescent="0.35">
      <c r="A11" s="9" t="s">
        <v>14</v>
      </c>
      <c r="B11" s="6">
        <v>384</v>
      </c>
      <c r="C11" s="7">
        <v>6.4194723996121566E-3</v>
      </c>
      <c r="D11" s="6">
        <v>284</v>
      </c>
      <c r="E11" s="7">
        <v>5.3910402429764616E-3</v>
      </c>
      <c r="F11" s="6">
        <v>668</v>
      </c>
      <c r="G11" s="7">
        <v>5.9378833401482695E-3</v>
      </c>
      <c r="H11" s="9" t="s">
        <v>14</v>
      </c>
      <c r="I11" s="6">
        <v>10696</v>
      </c>
      <c r="J11" s="7">
        <v>8.6967480699414994E-3</v>
      </c>
      <c r="K11" s="6">
        <v>6543</v>
      </c>
      <c r="L11" s="7">
        <v>6.1918069042006434E-3</v>
      </c>
      <c r="M11" s="6">
        <v>17239</v>
      </c>
      <c r="N11" s="7">
        <v>7.539127894467079E-3</v>
      </c>
    </row>
    <row r="12" spans="1:14" x14ac:dyDescent="0.35">
      <c r="A12" s="9" t="s">
        <v>15</v>
      </c>
      <c r="B12" s="6">
        <v>674</v>
      </c>
      <c r="C12" s="7">
        <v>1.1267511451402588E-2</v>
      </c>
      <c r="D12" s="6">
        <v>534</v>
      </c>
      <c r="E12" s="7">
        <v>1.0136674259681093E-2</v>
      </c>
      <c r="F12" s="6">
        <v>1208</v>
      </c>
      <c r="G12" s="7">
        <v>1.0737968674998667E-2</v>
      </c>
      <c r="H12" s="9" t="s">
        <v>15</v>
      </c>
      <c r="I12" s="6">
        <v>14508</v>
      </c>
      <c r="J12" s="7">
        <v>1.179622485029088E-2</v>
      </c>
      <c r="K12" s="6">
        <v>12378</v>
      </c>
      <c r="L12" s="7">
        <v>1.171361544554418E-2</v>
      </c>
      <c r="M12" s="6">
        <v>26886</v>
      </c>
      <c r="N12" s="7">
        <v>1.1758048179746034E-2</v>
      </c>
    </row>
    <row r="13" spans="1:14" x14ac:dyDescent="0.35">
      <c r="A13" s="9" t="s">
        <v>16</v>
      </c>
      <c r="B13" s="6">
        <v>1377</v>
      </c>
      <c r="C13" s="7">
        <v>2.3019826807984218E-2</v>
      </c>
      <c r="D13" s="6">
        <v>737</v>
      </c>
      <c r="E13" s="7">
        <v>1.3990129081245254E-2</v>
      </c>
      <c r="F13" s="6">
        <v>2114</v>
      </c>
      <c r="G13" s="7">
        <v>1.8791445181247667E-2</v>
      </c>
      <c r="H13" s="9" t="s">
        <v>16</v>
      </c>
      <c r="I13" s="6">
        <v>38276</v>
      </c>
      <c r="J13" s="7">
        <v>3.1121608930916304E-2</v>
      </c>
      <c r="K13" s="6">
        <v>18362</v>
      </c>
      <c r="L13" s="7">
        <v>1.7376426467206513E-2</v>
      </c>
      <c r="M13" s="6">
        <v>56638</v>
      </c>
      <c r="N13" s="7">
        <v>2.4769483478555971E-2</v>
      </c>
    </row>
    <row r="14" spans="1:14" x14ac:dyDescent="0.35">
      <c r="A14" s="9" t="s">
        <v>17</v>
      </c>
      <c r="B14" s="6">
        <v>75</v>
      </c>
      <c r="C14" s="7">
        <v>1.2538032030492495E-3</v>
      </c>
      <c r="D14" s="6">
        <v>25</v>
      </c>
      <c r="E14" s="7">
        <v>4.7456340167046317E-4</v>
      </c>
      <c r="F14" s="6">
        <v>100</v>
      </c>
      <c r="G14" s="7">
        <v>8.889046916389625E-4</v>
      </c>
      <c r="H14" s="9" t="s">
        <v>17</v>
      </c>
      <c r="I14" s="6">
        <v>4644</v>
      </c>
      <c r="J14" s="7">
        <v>3.7759627932692896E-3</v>
      </c>
      <c r="K14" s="6">
        <v>1432</v>
      </c>
      <c r="L14" s="7">
        <v>1.355137931654489E-3</v>
      </c>
      <c r="M14" s="6">
        <v>6076</v>
      </c>
      <c r="N14" s="7">
        <v>2.6572156787970282E-3</v>
      </c>
    </row>
    <row r="15" spans="1:14" ht="41.5" x14ac:dyDescent="0.35">
      <c r="A15" s="9" t="s">
        <v>18</v>
      </c>
      <c r="B15" s="6">
        <v>666</v>
      </c>
      <c r="C15" s="7">
        <v>1.1133772443077335E-2</v>
      </c>
      <c r="D15" s="6">
        <v>435</v>
      </c>
      <c r="E15" s="7">
        <v>8.2574031890660596E-3</v>
      </c>
      <c r="F15" s="6">
        <v>1101</v>
      </c>
      <c r="G15" s="7">
        <v>9.7868406549449765E-3</v>
      </c>
      <c r="H15" s="9" t="s">
        <v>18</v>
      </c>
      <c r="I15" s="6">
        <v>20130</v>
      </c>
      <c r="J15" s="7">
        <v>1.6367383942401118E-2</v>
      </c>
      <c r="K15" s="6">
        <v>15373</v>
      </c>
      <c r="L15" s="7">
        <v>1.4547859932489148E-2</v>
      </c>
      <c r="M15" s="6">
        <v>35503</v>
      </c>
      <c r="N15" s="7">
        <v>1.5526518802556104E-2</v>
      </c>
    </row>
    <row r="16" spans="1:14" ht="63.5" x14ac:dyDescent="0.35">
      <c r="A16" s="9" t="s">
        <v>89</v>
      </c>
      <c r="B16" s="6">
        <v>131</v>
      </c>
      <c r="C16" s="7">
        <v>2.1899762613260222E-3</v>
      </c>
      <c r="D16" s="6">
        <v>195</v>
      </c>
      <c r="E16" s="7">
        <v>3.701594533029613E-3</v>
      </c>
      <c r="F16" s="6">
        <v>326</v>
      </c>
      <c r="G16" s="7">
        <v>2.8978292947430175E-3</v>
      </c>
      <c r="H16" s="9" t="s">
        <v>89</v>
      </c>
      <c r="I16" s="6">
        <v>3272</v>
      </c>
      <c r="J16" s="7">
        <v>2.660411339271558E-3</v>
      </c>
      <c r="K16" s="6">
        <v>5441</v>
      </c>
      <c r="L16" s="7">
        <v>5.148956345064298E-3</v>
      </c>
      <c r="M16" s="6">
        <v>8713</v>
      </c>
      <c r="N16" s="7">
        <v>3.8104542806712488E-3</v>
      </c>
    </row>
    <row r="17" spans="1:14" x14ac:dyDescent="0.35">
      <c r="A17" s="10" t="s">
        <v>20</v>
      </c>
      <c r="B17" s="6">
        <v>1687</v>
      </c>
      <c r="C17" s="7">
        <v>2.8202213380587784E-2</v>
      </c>
      <c r="D17" s="6">
        <v>1509</v>
      </c>
      <c r="E17" s="7">
        <v>2.8644646924829157E-2</v>
      </c>
      <c r="F17" s="6">
        <v>3196</v>
      </c>
      <c r="G17" s="7">
        <v>2.8409393944781241E-2</v>
      </c>
      <c r="H17" s="10" t="s">
        <v>20</v>
      </c>
      <c r="I17" s="6">
        <v>55369</v>
      </c>
      <c r="J17" s="7">
        <v>4.5019656309329734E-2</v>
      </c>
      <c r="K17" s="6">
        <v>41127</v>
      </c>
      <c r="L17" s="7">
        <v>3.8919523544102073E-2</v>
      </c>
      <c r="M17" s="6">
        <v>96496</v>
      </c>
      <c r="N17" s="7">
        <v>4.2200573426793619E-2</v>
      </c>
    </row>
    <row r="18" spans="1:14" x14ac:dyDescent="0.35">
      <c r="A18" s="10" t="s">
        <v>5</v>
      </c>
      <c r="B18" s="6">
        <v>59818</v>
      </c>
      <c r="C18" s="7">
        <v>1</v>
      </c>
      <c r="D18" s="6">
        <v>52680</v>
      </c>
      <c r="E18" s="7">
        <v>1</v>
      </c>
      <c r="F18" s="6">
        <v>112498</v>
      </c>
      <c r="G18" s="7">
        <v>1</v>
      </c>
      <c r="H18" s="10" t="s">
        <v>5</v>
      </c>
      <c r="I18" s="6">
        <v>1229885</v>
      </c>
      <c r="J18" s="7">
        <v>1</v>
      </c>
      <c r="K18" s="6">
        <v>1056719</v>
      </c>
      <c r="L18" s="7">
        <v>1</v>
      </c>
      <c r="M18" s="6">
        <v>2286604</v>
      </c>
      <c r="N18" s="7">
        <v>1</v>
      </c>
    </row>
    <row r="19" spans="1:14" x14ac:dyDescent="0.35">
      <c r="A19" s="13" t="s">
        <v>21</v>
      </c>
      <c r="B19" s="13"/>
      <c r="H19" s="13" t="s">
        <v>21</v>
      </c>
      <c r="I19" s="13"/>
    </row>
    <row r="20" spans="1:14" x14ac:dyDescent="0.35">
      <c r="A20" s="14" t="s">
        <v>22</v>
      </c>
      <c r="H20" s="14" t="s">
        <v>22</v>
      </c>
    </row>
    <row r="21" spans="1:14" x14ac:dyDescent="0.35">
      <c r="H21" s="17"/>
      <c r="I21" s="17"/>
      <c r="J21" s="17"/>
      <c r="K21" s="17"/>
      <c r="L21" s="17"/>
      <c r="M21" s="17"/>
      <c r="N21" s="17"/>
    </row>
    <row r="22" spans="1:14" x14ac:dyDescent="0.35">
      <c r="H22" s="17"/>
      <c r="I22" s="17"/>
      <c r="J22" s="17"/>
      <c r="K22" s="17"/>
      <c r="L22" s="17"/>
      <c r="M22" s="17"/>
      <c r="N22" s="17"/>
    </row>
    <row r="23" spans="1:14" x14ac:dyDescent="0.35">
      <c r="H23" s="17"/>
      <c r="I23" s="17"/>
      <c r="J23" s="17"/>
      <c r="K23" s="17"/>
      <c r="L23" s="17"/>
      <c r="M23" s="17"/>
      <c r="N23" s="17"/>
    </row>
    <row r="24" spans="1:14" x14ac:dyDescent="0.35">
      <c r="A24" s="27"/>
      <c r="B24" s="28" t="s">
        <v>42</v>
      </c>
      <c r="C24" s="28" t="s">
        <v>43</v>
      </c>
      <c r="H24" s="27"/>
      <c r="I24" s="28" t="s">
        <v>42</v>
      </c>
      <c r="J24" s="28" t="s">
        <v>43</v>
      </c>
      <c r="K24" s="17"/>
      <c r="L24" s="17"/>
      <c r="M24" s="17"/>
      <c r="N24" s="17"/>
    </row>
    <row r="25" spans="1:14" x14ac:dyDescent="0.35">
      <c r="A25" s="20" t="s">
        <v>8</v>
      </c>
      <c r="B25" s="21">
        <v>53787</v>
      </c>
      <c r="C25" s="21">
        <v>48425</v>
      </c>
      <c r="H25" s="20" t="s">
        <v>8</v>
      </c>
      <c r="I25" s="21">
        <v>1050602</v>
      </c>
      <c r="J25" s="21">
        <v>937217</v>
      </c>
      <c r="K25" s="17"/>
      <c r="L25" s="17"/>
      <c r="M25" s="17"/>
      <c r="N25" s="17"/>
    </row>
    <row r="26" spans="1:14" x14ac:dyDescent="0.35">
      <c r="A26" s="20" t="s">
        <v>30</v>
      </c>
      <c r="B26" s="21">
        <v>5987</v>
      </c>
      <c r="C26" s="21">
        <v>4233</v>
      </c>
      <c r="H26" s="20" t="s">
        <v>30</v>
      </c>
      <c r="I26" s="21">
        <v>178380</v>
      </c>
      <c r="J26" s="21">
        <v>119007</v>
      </c>
      <c r="K26" s="17"/>
      <c r="L26" s="17"/>
      <c r="M26" s="17"/>
      <c r="N26" s="17"/>
    </row>
    <row r="27" spans="1:14" x14ac:dyDescent="0.35">
      <c r="H27" s="17"/>
      <c r="I27" s="17"/>
      <c r="J27" s="17"/>
      <c r="K27" s="17"/>
      <c r="L27" s="17"/>
      <c r="M27" s="17"/>
      <c r="N27" s="17"/>
    </row>
    <row r="28" spans="1:14" x14ac:dyDescent="0.35">
      <c r="H28" s="17"/>
      <c r="I28" s="17"/>
      <c r="J28" s="17"/>
      <c r="K28" s="17"/>
      <c r="L28" s="17"/>
      <c r="M28" s="17"/>
      <c r="N28" s="17"/>
    </row>
    <row r="29" spans="1:14" x14ac:dyDescent="0.35">
      <c r="H29" s="17"/>
      <c r="I29" s="17"/>
      <c r="J29" s="17"/>
      <c r="K29" s="17"/>
      <c r="L29" s="17"/>
      <c r="M29" s="17"/>
      <c r="N29" s="17"/>
    </row>
    <row r="30" spans="1:14" x14ac:dyDescent="0.35">
      <c r="H30" s="22"/>
      <c r="I30" s="17"/>
      <c r="J30" s="17"/>
      <c r="K30" s="17"/>
      <c r="L30" s="17"/>
      <c r="M30" s="17"/>
      <c r="N30" s="17"/>
    </row>
    <row r="31" spans="1:14" x14ac:dyDescent="0.35">
      <c r="H31" s="14"/>
      <c r="I31" s="17"/>
      <c r="J31" s="17"/>
      <c r="K31" s="17"/>
      <c r="L31" s="17"/>
      <c r="M31" s="17"/>
      <c r="N31" s="17"/>
    </row>
    <row r="32" spans="1:14" x14ac:dyDescent="0.35">
      <c r="H32" s="17"/>
      <c r="I32" s="17"/>
      <c r="J32" s="17"/>
      <c r="K32" s="17"/>
      <c r="L32" s="17"/>
      <c r="M32" s="17"/>
      <c r="N32" s="17"/>
    </row>
    <row r="33" spans="1:14" x14ac:dyDescent="0.35">
      <c r="H33" s="17"/>
      <c r="I33" s="17"/>
      <c r="J33" s="17"/>
      <c r="K33" s="17"/>
      <c r="L33" s="17"/>
      <c r="M33" s="17"/>
      <c r="N33" s="17"/>
    </row>
    <row r="41" spans="1:14" x14ac:dyDescent="0.35">
      <c r="A41" s="22" t="s">
        <v>21</v>
      </c>
      <c r="H41" s="22" t="s">
        <v>21</v>
      </c>
    </row>
    <row r="42" spans="1:14" x14ac:dyDescent="0.35">
      <c r="A42" s="14" t="s">
        <v>22</v>
      </c>
      <c r="H42" s="14" t="s">
        <v>22</v>
      </c>
    </row>
    <row r="43" spans="1:14" x14ac:dyDescent="0.35">
      <c r="F43" s="267" t="s">
        <v>215</v>
      </c>
      <c r="G43" s="267"/>
      <c r="M43" s="267" t="s">
        <v>215</v>
      </c>
      <c r="N43" s="267"/>
    </row>
  </sheetData>
  <mergeCells count="14">
    <mergeCell ref="F1:G1"/>
    <mergeCell ref="M1:N1"/>
    <mergeCell ref="F43:G43"/>
    <mergeCell ref="M43:N43"/>
    <mergeCell ref="A2:F2"/>
    <mergeCell ref="A4:A5"/>
    <mergeCell ref="B4:C4"/>
    <mergeCell ref="D4:E4"/>
    <mergeCell ref="F4:G4"/>
    <mergeCell ref="H2:M2"/>
    <mergeCell ref="H4:H5"/>
    <mergeCell ref="I4:J4"/>
    <mergeCell ref="K4:L4"/>
    <mergeCell ref="M4:N4"/>
  </mergeCells>
  <hyperlinks>
    <hyperlink ref="F1" location="Inhalt_SVB!A1" display="Zurück zur Übersicht"/>
    <hyperlink ref="M1" location="Inhalt_SVB!A1" display="Zurück zur Übersicht"/>
    <hyperlink ref="F43" location="Inhalt_SVB!A1" display="Zurück zur Übersicht"/>
    <hyperlink ref="M43" location="Inhalt_SVB!A1" display="Zurück zur Übersicht"/>
  </hyperlinks>
  <pageMargins left="0.51181102362204722" right="0.51181102362204722" top="0.78740157480314965" bottom="0.78740157480314965" header="0.31496062992125984" footer="0.31496062992125984"/>
  <pageSetup paperSize="9" scale="95"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colBreaks count="1" manualBreakCount="1">
    <brk id="7" max="1048575"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43"/>
  <sheetViews>
    <sheetView showGridLines="0" view="pageLayout" zoomScale="70" zoomScaleNormal="100" zoomScalePageLayoutView="70" workbookViewId="0">
      <selection activeCell="M43" sqref="M43:N43"/>
    </sheetView>
  </sheetViews>
  <sheetFormatPr baseColWidth="10" defaultRowHeight="14.5" x14ac:dyDescent="0.35"/>
  <cols>
    <col min="7" max="7" width="14.81640625" customWidth="1"/>
    <col min="8" max="8" width="14" customWidth="1"/>
    <col min="9" max="9" width="13.453125" customWidth="1"/>
    <col min="10" max="10" width="12.54296875" customWidth="1"/>
    <col min="11" max="11" width="12.81640625" customWidth="1"/>
    <col min="12" max="12" width="12.54296875" customWidth="1"/>
    <col min="13" max="13" width="12.7265625" customWidth="1"/>
  </cols>
  <sheetData>
    <row r="1" spans="1:14" x14ac:dyDescent="0.35">
      <c r="F1" s="267" t="s">
        <v>215</v>
      </c>
      <c r="G1" s="267"/>
      <c r="M1" s="267" t="s">
        <v>215</v>
      </c>
      <c r="N1" s="267"/>
    </row>
    <row r="2" spans="1:14" ht="23.15" customHeight="1" x14ac:dyDescent="0.35">
      <c r="A2" s="251" t="s">
        <v>91</v>
      </c>
      <c r="B2" s="252"/>
      <c r="C2" s="252"/>
      <c r="D2" s="252"/>
      <c r="E2" s="252"/>
      <c r="F2" s="268"/>
      <c r="H2" s="251" t="s">
        <v>75</v>
      </c>
      <c r="I2" s="252"/>
      <c r="J2" s="252"/>
      <c r="K2" s="252"/>
      <c r="L2" s="252"/>
      <c r="M2" s="268"/>
    </row>
    <row r="4" spans="1:14" x14ac:dyDescent="0.35">
      <c r="A4" s="256"/>
      <c r="B4" s="263" t="s">
        <v>42</v>
      </c>
      <c r="C4" s="269"/>
      <c r="D4" s="263" t="s">
        <v>43</v>
      </c>
      <c r="E4" s="264"/>
      <c r="F4" s="265" t="s">
        <v>5</v>
      </c>
      <c r="G4" s="266"/>
      <c r="H4" s="256"/>
      <c r="I4" s="263" t="s">
        <v>42</v>
      </c>
      <c r="J4" s="269"/>
      <c r="K4" s="263" t="s">
        <v>43</v>
      </c>
      <c r="L4" s="264"/>
      <c r="M4" s="265" t="s">
        <v>5</v>
      </c>
      <c r="N4" s="266"/>
    </row>
    <row r="5" spans="1:14" x14ac:dyDescent="0.35">
      <c r="A5" s="246"/>
      <c r="B5" s="26" t="s">
        <v>6</v>
      </c>
      <c r="C5" s="26" t="s">
        <v>7</v>
      </c>
      <c r="D5" s="26" t="s">
        <v>6</v>
      </c>
      <c r="E5" s="26" t="s">
        <v>7</v>
      </c>
      <c r="F5" s="26" t="s">
        <v>6</v>
      </c>
      <c r="G5" s="26" t="s">
        <v>7</v>
      </c>
      <c r="H5" s="246"/>
      <c r="I5" s="26" t="s">
        <v>6</v>
      </c>
      <c r="J5" s="26" t="s">
        <v>7</v>
      </c>
      <c r="K5" s="26" t="s">
        <v>6</v>
      </c>
      <c r="L5" s="26" t="s">
        <v>7</v>
      </c>
      <c r="M5" s="26" t="s">
        <v>6</v>
      </c>
      <c r="N5" s="26" t="s">
        <v>7</v>
      </c>
    </row>
    <row r="6" spans="1:14" x14ac:dyDescent="0.35">
      <c r="A6" s="5" t="s">
        <v>8</v>
      </c>
      <c r="B6" s="6">
        <v>53355</v>
      </c>
      <c r="C6" s="7">
        <v>0.90861872243320108</v>
      </c>
      <c r="D6" s="6">
        <v>47311</v>
      </c>
      <c r="E6" s="7">
        <v>0.92290736008427132</v>
      </c>
      <c r="F6" s="6">
        <v>100666</v>
      </c>
      <c r="G6" s="7">
        <v>0.91527858597614198</v>
      </c>
      <c r="H6" s="5" t="s">
        <v>8</v>
      </c>
      <c r="I6" s="6">
        <v>1041246</v>
      </c>
      <c r="J6" s="7">
        <v>0.86518658604578502</v>
      </c>
      <c r="K6" s="6">
        <v>920276</v>
      </c>
      <c r="L6" s="7">
        <v>0.89325156708928088</v>
      </c>
      <c r="M6" s="6">
        <v>1961522</v>
      </c>
      <c r="N6" s="7">
        <v>0.87813078204469885</v>
      </c>
    </row>
    <row r="7" spans="1:14" ht="22" x14ac:dyDescent="0.35">
      <c r="A7" s="5" t="s">
        <v>68</v>
      </c>
      <c r="B7" s="6">
        <v>5321</v>
      </c>
      <c r="C7" s="7">
        <v>9.0614941843633459E-2</v>
      </c>
      <c r="D7" s="6">
        <v>3928</v>
      </c>
      <c r="E7" s="7">
        <v>7.6624465989114959E-2</v>
      </c>
      <c r="F7" s="6">
        <v>9249</v>
      </c>
      <c r="G7" s="7">
        <v>8.4094050043642718E-2</v>
      </c>
      <c r="H7" s="5" t="s">
        <v>68</v>
      </c>
      <c r="I7" s="6">
        <v>161331</v>
      </c>
      <c r="J7" s="7">
        <v>0.13405229610807873</v>
      </c>
      <c r="K7" s="6">
        <v>109418</v>
      </c>
      <c r="L7" s="7">
        <v>0.1062048776321179</v>
      </c>
      <c r="M7" s="6">
        <v>270749</v>
      </c>
      <c r="N7" s="7">
        <v>0.12120844482387665</v>
      </c>
    </row>
    <row r="8" spans="1:14" x14ac:dyDescent="0.35">
      <c r="A8" s="9" t="s">
        <v>10</v>
      </c>
      <c r="B8" s="6">
        <v>95</v>
      </c>
      <c r="C8" s="7">
        <v>1.617819860016008E-3</v>
      </c>
      <c r="D8" s="6">
        <v>63</v>
      </c>
      <c r="E8" s="7">
        <v>1.2289565573610597E-3</v>
      </c>
      <c r="F8" s="6">
        <v>158</v>
      </c>
      <c r="G8" s="7">
        <v>1.4365725923770731E-3</v>
      </c>
      <c r="H8" s="9" t="s">
        <v>10</v>
      </c>
      <c r="I8" s="6">
        <v>7162</v>
      </c>
      <c r="J8" s="7">
        <v>5.9510109323444339E-3</v>
      </c>
      <c r="K8" s="6">
        <v>4720</v>
      </c>
      <c r="L8" s="7">
        <v>4.581394491067251E-3</v>
      </c>
      <c r="M8" s="6">
        <v>11882</v>
      </c>
      <c r="N8" s="7">
        <v>5.3193132436215916E-3</v>
      </c>
    </row>
    <row r="9" spans="1:14" x14ac:dyDescent="0.35">
      <c r="A9" s="9" t="s">
        <v>12</v>
      </c>
      <c r="B9" s="6">
        <v>531</v>
      </c>
      <c r="C9" s="7">
        <v>9.0427615333526345E-3</v>
      </c>
      <c r="D9" s="6">
        <v>250</v>
      </c>
      <c r="E9" s="7">
        <v>4.8768117355597607E-3</v>
      </c>
      <c r="F9" s="6">
        <v>781</v>
      </c>
      <c r="G9" s="7">
        <v>7.1010328775094559E-3</v>
      </c>
      <c r="H9" s="9" t="s">
        <v>12</v>
      </c>
      <c r="I9" s="6">
        <v>16387</v>
      </c>
      <c r="J9" s="7">
        <v>1.3616198847853705E-2</v>
      </c>
      <c r="K9" s="6">
        <v>9297</v>
      </c>
      <c r="L9" s="7">
        <v>9.0239882592059815E-3</v>
      </c>
      <c r="M9" s="6">
        <v>25684</v>
      </c>
      <c r="N9" s="7">
        <v>1.1498168772022973E-2</v>
      </c>
    </row>
    <row r="10" spans="1:14" x14ac:dyDescent="0.35">
      <c r="A10" s="9" t="s">
        <v>13</v>
      </c>
      <c r="B10" s="6">
        <v>203</v>
      </c>
      <c r="C10" s="7">
        <v>3.4570255956131537E-3</v>
      </c>
      <c r="D10" s="6">
        <v>135</v>
      </c>
      <c r="E10" s="7">
        <v>2.6334783372022707E-3</v>
      </c>
      <c r="F10" s="6">
        <v>338</v>
      </c>
      <c r="G10" s="7">
        <v>3.0731742798952573E-3</v>
      </c>
      <c r="H10" s="9" t="s">
        <v>13</v>
      </c>
      <c r="I10" s="6">
        <v>4444</v>
      </c>
      <c r="J10" s="7">
        <v>3.6925848343114585E-3</v>
      </c>
      <c r="K10" s="6">
        <v>2793</v>
      </c>
      <c r="L10" s="7">
        <v>2.7109819520234816E-3</v>
      </c>
      <c r="M10" s="6">
        <v>7237</v>
      </c>
      <c r="N10" s="7">
        <v>3.2398476640371535E-3</v>
      </c>
    </row>
    <row r="11" spans="1:14" x14ac:dyDescent="0.35">
      <c r="A11" s="9" t="s">
        <v>14</v>
      </c>
      <c r="B11" s="6">
        <v>233</v>
      </c>
      <c r="C11" s="7">
        <v>3.9679160777234719E-3</v>
      </c>
      <c r="D11" s="6">
        <v>203</v>
      </c>
      <c r="E11" s="7">
        <v>3.9599711292745256E-3</v>
      </c>
      <c r="F11" s="6">
        <v>436</v>
      </c>
      <c r="G11" s="7">
        <v>3.9642129764329353E-3</v>
      </c>
      <c r="H11" s="9" t="s">
        <v>14</v>
      </c>
      <c r="I11" s="6">
        <v>7039</v>
      </c>
      <c r="J11" s="7">
        <v>5.8488084268043103E-3</v>
      </c>
      <c r="K11" s="6">
        <v>4969</v>
      </c>
      <c r="L11" s="7">
        <v>4.82308246315957E-3</v>
      </c>
      <c r="M11" s="6">
        <v>12008</v>
      </c>
      <c r="N11" s="7">
        <v>5.3757207060602654E-3</v>
      </c>
    </row>
    <row r="12" spans="1:14" x14ac:dyDescent="0.35">
      <c r="A12" s="9" t="s">
        <v>15</v>
      </c>
      <c r="B12" s="6">
        <v>545</v>
      </c>
      <c r="C12" s="7">
        <v>9.2811770916707819E-3</v>
      </c>
      <c r="D12" s="6">
        <v>478</v>
      </c>
      <c r="E12" s="7">
        <v>9.3244640383902625E-3</v>
      </c>
      <c r="F12" s="6">
        <v>1023</v>
      </c>
      <c r="G12" s="7">
        <v>9.3013529240616819E-3</v>
      </c>
      <c r="H12" s="9" t="s">
        <v>15</v>
      </c>
      <c r="I12" s="6">
        <v>12169</v>
      </c>
      <c r="J12" s="7">
        <v>1.0111400731038734E-2</v>
      </c>
      <c r="K12" s="6">
        <v>10717</v>
      </c>
      <c r="L12" s="7">
        <v>1.0402289144230453E-2</v>
      </c>
      <c r="M12" s="6">
        <v>22886</v>
      </c>
      <c r="N12" s="7">
        <v>1.0245564963265759E-2</v>
      </c>
    </row>
    <row r="13" spans="1:14" x14ac:dyDescent="0.35">
      <c r="A13" s="9" t="s">
        <v>16</v>
      </c>
      <c r="B13" s="6">
        <v>1358</v>
      </c>
      <c r="C13" s="7">
        <v>2.3126309156860408E-2</v>
      </c>
      <c r="D13" s="6">
        <v>720</v>
      </c>
      <c r="E13" s="7">
        <v>1.4045217798412109E-2</v>
      </c>
      <c r="F13" s="6">
        <v>2078</v>
      </c>
      <c r="G13" s="7">
        <v>1.8893657259237709E-2</v>
      </c>
      <c r="H13" s="9" t="s">
        <v>16</v>
      </c>
      <c r="I13" s="6">
        <v>38030</v>
      </c>
      <c r="J13" s="7">
        <v>3.1599685249519525E-2</v>
      </c>
      <c r="K13" s="6">
        <v>18043</v>
      </c>
      <c r="L13" s="7">
        <v>1.7513156949645427E-2</v>
      </c>
      <c r="M13" s="6">
        <v>56073</v>
      </c>
      <c r="N13" s="7">
        <v>2.5102663820029753E-2</v>
      </c>
    </row>
    <row r="14" spans="1:14" x14ac:dyDescent="0.35">
      <c r="A14" s="9" t="s">
        <v>17</v>
      </c>
      <c r="B14" s="6">
        <v>69</v>
      </c>
      <c r="C14" s="7">
        <v>1.175048108853732E-3</v>
      </c>
      <c r="D14" s="6">
        <v>16</v>
      </c>
      <c r="E14" s="7">
        <v>3.1211595107582467E-4</v>
      </c>
      <c r="F14" s="6">
        <v>85</v>
      </c>
      <c r="G14" s="7">
        <v>7.7283968577247601E-4</v>
      </c>
      <c r="H14" s="9" t="s">
        <v>17</v>
      </c>
      <c r="I14" s="6">
        <v>4464</v>
      </c>
      <c r="J14" s="7">
        <v>3.7092031278952182E-3</v>
      </c>
      <c r="K14" s="6">
        <v>1338</v>
      </c>
      <c r="L14" s="7">
        <v>1.2987088620864369E-3</v>
      </c>
      <c r="M14" s="6">
        <v>5802</v>
      </c>
      <c r="N14" s="7">
        <v>2.5974293418189257E-3</v>
      </c>
    </row>
    <row r="15" spans="1:14" ht="41.5" x14ac:dyDescent="0.35">
      <c r="A15" s="9" t="s">
        <v>18</v>
      </c>
      <c r="B15" s="6">
        <v>582</v>
      </c>
      <c r="C15" s="7">
        <v>9.9112753529401743E-3</v>
      </c>
      <c r="D15" s="6">
        <v>417</v>
      </c>
      <c r="E15" s="7">
        <v>8.1345219749136798E-3</v>
      </c>
      <c r="F15" s="6">
        <v>999</v>
      </c>
      <c r="G15" s="7">
        <v>9.083139365725924E-3</v>
      </c>
      <c r="H15" s="9" t="s">
        <v>18</v>
      </c>
      <c r="I15" s="6">
        <v>17401</v>
      </c>
      <c r="J15" s="7">
        <v>1.4458746332550334E-2</v>
      </c>
      <c r="K15" s="6">
        <v>14186</v>
      </c>
      <c r="L15" s="7">
        <v>1.3769419968279666E-2</v>
      </c>
      <c r="M15" s="6">
        <v>31587</v>
      </c>
      <c r="N15" s="7">
        <v>1.4140813619447502E-2</v>
      </c>
    </row>
    <row r="16" spans="1:14" ht="63.5" x14ac:dyDescent="0.35">
      <c r="A16" s="9" t="s">
        <v>89</v>
      </c>
      <c r="B16" s="6">
        <v>125</v>
      </c>
      <c r="C16" s="7">
        <v>2.1287103421263262E-3</v>
      </c>
      <c r="D16" s="6">
        <v>192</v>
      </c>
      <c r="E16" s="7">
        <v>3.7453914129098962E-3</v>
      </c>
      <c r="F16" s="6">
        <v>317</v>
      </c>
      <c r="G16" s="7">
        <v>2.8822374163514691E-3</v>
      </c>
      <c r="H16" s="9" t="s">
        <v>89</v>
      </c>
      <c r="I16" s="6">
        <v>3130</v>
      </c>
      <c r="J16" s="7">
        <v>2.6007629458584306E-3</v>
      </c>
      <c r="K16" s="6">
        <v>4987</v>
      </c>
      <c r="L16" s="7">
        <v>4.8405538828288942E-3</v>
      </c>
      <c r="M16" s="6">
        <v>8117</v>
      </c>
      <c r="N16" s="7">
        <v>3.6338045445612238E-3</v>
      </c>
    </row>
    <row r="17" spans="1:14" x14ac:dyDescent="0.35">
      <c r="A17" s="10" t="s">
        <v>20</v>
      </c>
      <c r="B17" s="6">
        <v>1580</v>
      </c>
      <c r="C17" s="7">
        <v>2.6906898724476762E-2</v>
      </c>
      <c r="D17" s="6">
        <v>1454</v>
      </c>
      <c r="E17" s="7">
        <v>2.8363537054015567E-2</v>
      </c>
      <c r="F17" s="6">
        <v>3034</v>
      </c>
      <c r="G17" s="7">
        <v>2.7585830666278732E-2</v>
      </c>
      <c r="H17" s="10" t="s">
        <v>20</v>
      </c>
      <c r="I17" s="6">
        <v>51105</v>
      </c>
      <c r="J17" s="7">
        <v>4.2463894679902581E-2</v>
      </c>
      <c r="K17" s="6">
        <v>38368</v>
      </c>
      <c r="L17" s="7">
        <v>3.7241301659590741E-2</v>
      </c>
      <c r="M17" s="6">
        <v>89473</v>
      </c>
      <c r="N17" s="7">
        <v>4.0055118149011505E-2</v>
      </c>
    </row>
    <row r="18" spans="1:14" x14ac:dyDescent="0.35">
      <c r="A18" s="10" t="s">
        <v>5</v>
      </c>
      <c r="B18" s="6">
        <v>58721</v>
      </c>
      <c r="C18" s="7">
        <v>1</v>
      </c>
      <c r="D18" s="6">
        <v>51263</v>
      </c>
      <c r="E18" s="7">
        <v>1</v>
      </c>
      <c r="F18" s="6">
        <v>109984</v>
      </c>
      <c r="G18" s="7">
        <v>1</v>
      </c>
      <c r="H18" s="10" t="s">
        <v>5</v>
      </c>
      <c r="I18" s="6">
        <v>1203493</v>
      </c>
      <c r="J18" s="7">
        <v>1</v>
      </c>
      <c r="K18" s="6">
        <v>1030254</v>
      </c>
      <c r="L18" s="7">
        <v>1</v>
      </c>
      <c r="M18" s="6">
        <v>2233747</v>
      </c>
      <c r="N18" s="7">
        <v>1</v>
      </c>
    </row>
    <row r="19" spans="1:14" x14ac:dyDescent="0.35">
      <c r="A19" s="13" t="s">
        <v>21</v>
      </c>
      <c r="B19" s="13"/>
      <c r="H19" s="13" t="s">
        <v>21</v>
      </c>
      <c r="I19" s="13"/>
    </row>
    <row r="20" spans="1:14" x14ac:dyDescent="0.35">
      <c r="A20" s="14" t="s">
        <v>22</v>
      </c>
      <c r="H20" s="14" t="s">
        <v>22</v>
      </c>
    </row>
    <row r="21" spans="1:14" x14ac:dyDescent="0.35">
      <c r="H21" s="17"/>
      <c r="I21" s="17"/>
      <c r="J21" s="17"/>
      <c r="K21" s="17"/>
      <c r="L21" s="17"/>
      <c r="M21" s="17"/>
      <c r="N21" s="17"/>
    </row>
    <row r="22" spans="1:14" x14ac:dyDescent="0.35">
      <c r="H22" s="17"/>
      <c r="I22" s="17"/>
      <c r="J22" s="17"/>
      <c r="K22" s="17"/>
      <c r="L22" s="17"/>
      <c r="M22" s="17"/>
      <c r="N22" s="17"/>
    </row>
    <row r="23" spans="1:14" x14ac:dyDescent="0.35">
      <c r="H23" s="17"/>
      <c r="I23" s="17"/>
      <c r="J23" s="17"/>
      <c r="K23" s="17"/>
      <c r="L23" s="17"/>
      <c r="M23" s="17"/>
      <c r="N23" s="17"/>
    </row>
    <row r="24" spans="1:14" x14ac:dyDescent="0.35">
      <c r="A24" s="27"/>
      <c r="B24" s="28" t="s">
        <v>42</v>
      </c>
      <c r="C24" s="28" t="s">
        <v>43</v>
      </c>
      <c r="H24" s="27"/>
      <c r="I24" s="28" t="s">
        <v>42</v>
      </c>
      <c r="J24" s="28" t="s">
        <v>43</v>
      </c>
      <c r="K24" s="17"/>
      <c r="L24" s="17"/>
      <c r="M24" s="17"/>
      <c r="N24" s="17"/>
    </row>
    <row r="25" spans="1:14" x14ac:dyDescent="0.35">
      <c r="A25" s="20" t="s">
        <v>8</v>
      </c>
      <c r="B25" s="21">
        <v>53355</v>
      </c>
      <c r="C25" s="21">
        <v>47311</v>
      </c>
      <c r="H25" s="139" t="s">
        <v>8</v>
      </c>
      <c r="I25" s="21">
        <v>1041246</v>
      </c>
      <c r="J25" s="21">
        <v>920276</v>
      </c>
      <c r="K25" s="17"/>
      <c r="L25" s="17"/>
      <c r="M25" s="17"/>
      <c r="N25" s="17"/>
    </row>
    <row r="26" spans="1:14" x14ac:dyDescent="0.35">
      <c r="A26" s="20" t="s">
        <v>30</v>
      </c>
      <c r="B26" s="21">
        <v>5321</v>
      </c>
      <c r="C26" s="21">
        <v>3928</v>
      </c>
      <c r="H26" s="139" t="s">
        <v>30</v>
      </c>
      <c r="I26" s="21">
        <v>161331</v>
      </c>
      <c r="J26" s="21">
        <v>109418</v>
      </c>
      <c r="K26" s="17"/>
      <c r="L26" s="17"/>
      <c r="M26" s="17"/>
      <c r="N26" s="17"/>
    </row>
    <row r="27" spans="1:14" x14ac:dyDescent="0.35">
      <c r="H27" s="17"/>
      <c r="I27" s="17"/>
      <c r="J27" s="17"/>
      <c r="K27" s="17"/>
      <c r="L27" s="17"/>
      <c r="M27" s="17"/>
      <c r="N27" s="17"/>
    </row>
    <row r="28" spans="1:14" x14ac:dyDescent="0.35">
      <c r="H28" s="17"/>
      <c r="I28" s="17"/>
      <c r="J28" s="17"/>
      <c r="K28" s="17"/>
      <c r="L28" s="17"/>
      <c r="M28" s="17"/>
      <c r="N28" s="17"/>
    </row>
    <row r="29" spans="1:14" x14ac:dyDescent="0.35">
      <c r="H29" s="17"/>
      <c r="I29" s="17"/>
      <c r="J29" s="17"/>
      <c r="K29" s="17"/>
      <c r="L29" s="17"/>
      <c r="M29" s="17"/>
      <c r="N29" s="17"/>
    </row>
    <row r="30" spans="1:14" x14ac:dyDescent="0.35">
      <c r="H30" s="22"/>
      <c r="I30" s="17"/>
      <c r="J30" s="17"/>
      <c r="K30" s="17"/>
      <c r="L30" s="17"/>
      <c r="M30" s="17"/>
      <c r="N30" s="17"/>
    </row>
    <row r="31" spans="1:14" x14ac:dyDescent="0.35">
      <c r="H31" s="14"/>
      <c r="I31" s="17"/>
      <c r="J31" s="17"/>
      <c r="K31" s="17"/>
      <c r="L31" s="17"/>
      <c r="M31" s="17"/>
      <c r="N31" s="17"/>
    </row>
    <row r="32" spans="1:14" x14ac:dyDescent="0.35">
      <c r="H32" s="17"/>
      <c r="I32" s="17"/>
      <c r="J32" s="17"/>
      <c r="K32" s="17"/>
      <c r="L32" s="17"/>
      <c r="M32" s="17"/>
      <c r="N32" s="17"/>
    </row>
    <row r="33" spans="1:14" x14ac:dyDescent="0.35">
      <c r="H33" s="17"/>
      <c r="I33" s="17"/>
      <c r="J33" s="17"/>
      <c r="K33" s="17"/>
      <c r="L33" s="17"/>
      <c r="M33" s="17"/>
      <c r="N33" s="17"/>
    </row>
    <row r="41" spans="1:14" x14ac:dyDescent="0.35">
      <c r="A41" s="22" t="s">
        <v>21</v>
      </c>
      <c r="H41" s="22" t="s">
        <v>21</v>
      </c>
    </row>
    <row r="42" spans="1:14" x14ac:dyDescent="0.35">
      <c r="A42" s="14" t="s">
        <v>22</v>
      </c>
      <c r="H42" s="14" t="s">
        <v>22</v>
      </c>
    </row>
    <row r="43" spans="1:14" x14ac:dyDescent="0.35">
      <c r="F43" s="267" t="s">
        <v>215</v>
      </c>
      <c r="G43" s="267"/>
      <c r="M43" s="267" t="s">
        <v>215</v>
      </c>
      <c r="N43" s="267"/>
    </row>
  </sheetData>
  <mergeCells count="14">
    <mergeCell ref="F1:G1"/>
    <mergeCell ref="M1:N1"/>
    <mergeCell ref="F43:G43"/>
    <mergeCell ref="M43:N43"/>
    <mergeCell ref="A2:F2"/>
    <mergeCell ref="A4:A5"/>
    <mergeCell ref="B4:C4"/>
    <mergeCell ref="D4:E4"/>
    <mergeCell ref="F4:G4"/>
    <mergeCell ref="H2:M2"/>
    <mergeCell ref="H4:H5"/>
    <mergeCell ref="I4:J4"/>
    <mergeCell ref="K4:L4"/>
    <mergeCell ref="M4:N4"/>
  </mergeCells>
  <hyperlinks>
    <hyperlink ref="F1" location="Inhalt_SVB!A1" display="Zurück zur Übersicht"/>
    <hyperlink ref="M1" location="Inhalt_SVB!A1" display="Zurück zur Übersicht"/>
    <hyperlink ref="F43" location="Inhalt_SVB!A1" display="Zurück zur Übersicht"/>
    <hyperlink ref="M43" location="Inhalt_SVB!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43"/>
  <sheetViews>
    <sheetView showGridLines="0" view="pageLayout" zoomScale="70" zoomScaleNormal="100" zoomScalePageLayoutView="70" workbookViewId="0">
      <selection activeCell="F1" sqref="F1:G1"/>
    </sheetView>
  </sheetViews>
  <sheetFormatPr baseColWidth="10" defaultRowHeight="14.5" x14ac:dyDescent="0.35"/>
  <cols>
    <col min="7" max="7" width="15.1796875" customWidth="1"/>
    <col min="8" max="8" width="14.1796875" customWidth="1"/>
    <col min="9" max="9" width="13.453125" customWidth="1"/>
    <col min="10" max="11" width="13.26953125" customWidth="1"/>
    <col min="12" max="12" width="12.7265625" customWidth="1"/>
    <col min="13" max="13" width="13.1796875" customWidth="1"/>
  </cols>
  <sheetData>
    <row r="1" spans="1:14" x14ac:dyDescent="0.35">
      <c r="F1" s="267" t="s">
        <v>215</v>
      </c>
      <c r="G1" s="267"/>
      <c r="M1" s="267" t="s">
        <v>215</v>
      </c>
      <c r="N1" s="267"/>
    </row>
    <row r="2" spans="1:14" ht="23.15" customHeight="1" x14ac:dyDescent="0.35">
      <c r="A2" s="251" t="s">
        <v>92</v>
      </c>
      <c r="B2" s="252"/>
      <c r="C2" s="252"/>
      <c r="D2" s="252"/>
      <c r="E2" s="252"/>
      <c r="F2" s="268"/>
      <c r="H2" s="251" t="s">
        <v>76</v>
      </c>
      <c r="I2" s="252"/>
      <c r="J2" s="252"/>
      <c r="K2" s="252"/>
      <c r="L2" s="252"/>
      <c r="M2" s="268"/>
    </row>
    <row r="4" spans="1:14" x14ac:dyDescent="0.35">
      <c r="A4" s="256"/>
      <c r="B4" s="263" t="s">
        <v>42</v>
      </c>
      <c r="C4" s="269"/>
      <c r="D4" s="263" t="s">
        <v>43</v>
      </c>
      <c r="E4" s="264"/>
      <c r="F4" s="265" t="s">
        <v>5</v>
      </c>
      <c r="G4" s="266"/>
      <c r="H4" s="256"/>
      <c r="I4" s="263" t="s">
        <v>42</v>
      </c>
      <c r="J4" s="269"/>
      <c r="K4" s="263" t="s">
        <v>43</v>
      </c>
      <c r="L4" s="264"/>
      <c r="M4" s="265" t="s">
        <v>5</v>
      </c>
      <c r="N4" s="266"/>
    </row>
    <row r="5" spans="1:14" x14ac:dyDescent="0.35">
      <c r="A5" s="246"/>
      <c r="B5" s="26" t="s">
        <v>6</v>
      </c>
      <c r="C5" s="26" t="s">
        <v>7</v>
      </c>
      <c r="D5" s="26" t="s">
        <v>6</v>
      </c>
      <c r="E5" s="26" t="s">
        <v>7</v>
      </c>
      <c r="F5" s="26" t="s">
        <v>6</v>
      </c>
      <c r="G5" s="26" t="s">
        <v>7</v>
      </c>
      <c r="H5" s="246"/>
      <c r="I5" s="26" t="s">
        <v>6</v>
      </c>
      <c r="J5" s="26" t="s">
        <v>7</v>
      </c>
      <c r="K5" s="26" t="s">
        <v>6</v>
      </c>
      <c r="L5" s="26" t="s">
        <v>7</v>
      </c>
      <c r="M5" s="26" t="s">
        <v>6</v>
      </c>
      <c r="N5" s="26" t="s">
        <v>7</v>
      </c>
    </row>
    <row r="6" spans="1:14" x14ac:dyDescent="0.35">
      <c r="A6" s="5" t="s">
        <v>8</v>
      </c>
      <c r="B6" s="6">
        <v>52661</v>
      </c>
      <c r="C6" s="7">
        <v>0.91562054456306285</v>
      </c>
      <c r="D6" s="6">
        <v>46426</v>
      </c>
      <c r="E6" s="7">
        <v>0.92746269253051516</v>
      </c>
      <c r="F6" s="6">
        <v>99087</v>
      </c>
      <c r="G6" s="7">
        <v>0.92113115988509919</v>
      </c>
      <c r="H6" s="5" t="s">
        <v>8</v>
      </c>
      <c r="I6" s="6">
        <v>1031219</v>
      </c>
      <c r="J6" s="7">
        <v>0.87450136023500524</v>
      </c>
      <c r="K6" s="6">
        <v>906596</v>
      </c>
      <c r="L6" s="7">
        <v>0.89843105853998861</v>
      </c>
      <c r="M6" s="6">
        <v>1937815</v>
      </c>
      <c r="N6" s="7">
        <v>0.88553605179555239</v>
      </c>
    </row>
    <row r="7" spans="1:14" ht="22" x14ac:dyDescent="0.35">
      <c r="A7" s="5" t="s">
        <v>68</v>
      </c>
      <c r="B7" s="6">
        <v>4811</v>
      </c>
      <c r="C7" s="7">
        <v>8.3649198456028098E-2</v>
      </c>
      <c r="D7" s="6">
        <v>3606</v>
      </c>
      <c r="E7" s="7">
        <v>7.2037876820424715E-2</v>
      </c>
      <c r="F7" s="6">
        <v>8417</v>
      </c>
      <c r="G7" s="7">
        <v>7.8245995667977422E-2</v>
      </c>
      <c r="H7" s="5" t="s">
        <v>68</v>
      </c>
      <c r="I7" s="6">
        <v>147019</v>
      </c>
      <c r="J7" s="7">
        <v>0.12467605375811562</v>
      </c>
      <c r="K7" s="6">
        <v>101822</v>
      </c>
      <c r="L7" s="7">
        <v>0.10090497558191158</v>
      </c>
      <c r="M7" s="6">
        <v>248841</v>
      </c>
      <c r="N7" s="7">
        <v>0.11371450662981608</v>
      </c>
    </row>
    <row r="8" spans="1:14" x14ac:dyDescent="0.35">
      <c r="A8" s="9" t="s">
        <v>10</v>
      </c>
      <c r="B8" s="6">
        <v>99</v>
      </c>
      <c r="C8" s="7">
        <v>1.7213200264283479E-3</v>
      </c>
      <c r="D8" s="6">
        <v>69</v>
      </c>
      <c r="E8" s="7">
        <v>1.3784285914057973E-3</v>
      </c>
      <c r="F8" s="6">
        <v>168</v>
      </c>
      <c r="G8" s="7">
        <v>1.5617592101960565E-3</v>
      </c>
      <c r="H8" s="9" t="s">
        <v>10</v>
      </c>
      <c r="I8" s="6">
        <v>6744</v>
      </c>
      <c r="J8" s="7">
        <v>5.719092814838434E-3</v>
      </c>
      <c r="K8" s="6">
        <v>4437</v>
      </c>
      <c r="L8" s="7">
        <v>4.3970397031775224E-3</v>
      </c>
      <c r="M8" s="6">
        <v>11181</v>
      </c>
      <c r="N8" s="7">
        <v>5.1094550280218034E-3</v>
      </c>
    </row>
    <row r="9" spans="1:14" x14ac:dyDescent="0.35">
      <c r="A9" s="9" t="s">
        <v>12</v>
      </c>
      <c r="B9" s="6">
        <v>503</v>
      </c>
      <c r="C9" s="7">
        <v>8.7456966999339292E-3</v>
      </c>
      <c r="D9" s="6">
        <v>233</v>
      </c>
      <c r="E9" s="7">
        <v>4.6546936492398664E-3</v>
      </c>
      <c r="F9" s="6">
        <v>736</v>
      </c>
      <c r="G9" s="7">
        <v>6.8419927303827238E-3</v>
      </c>
      <c r="H9" s="9" t="s">
        <v>12</v>
      </c>
      <c r="I9" s="6">
        <v>15471</v>
      </c>
      <c r="J9" s="7">
        <v>1.3119822796317529E-2</v>
      </c>
      <c r="K9" s="6">
        <v>8898</v>
      </c>
      <c r="L9" s="7">
        <v>8.8178632587048895E-3</v>
      </c>
      <c r="M9" s="6">
        <v>24369</v>
      </c>
      <c r="N9" s="7">
        <v>1.1136062031827505E-2</v>
      </c>
    </row>
    <row r="10" spans="1:14" x14ac:dyDescent="0.35">
      <c r="A10" s="9" t="s">
        <v>13</v>
      </c>
      <c r="B10" s="6">
        <v>125</v>
      </c>
      <c r="C10" s="7">
        <v>2.1733838717529646E-3</v>
      </c>
      <c r="D10" s="6">
        <v>92</v>
      </c>
      <c r="E10" s="7">
        <v>1.8379047885410632E-3</v>
      </c>
      <c r="F10" s="6">
        <v>217</v>
      </c>
      <c r="G10" s="7">
        <v>2.0172723131699063E-3</v>
      </c>
      <c r="H10" s="9" t="s">
        <v>13</v>
      </c>
      <c r="I10" s="6">
        <v>2331</v>
      </c>
      <c r="J10" s="7">
        <v>1.9767504969437112E-3</v>
      </c>
      <c r="K10" s="6">
        <v>2003</v>
      </c>
      <c r="L10" s="7">
        <v>1.9849606773641149E-3</v>
      </c>
      <c r="M10" s="6">
        <v>4334</v>
      </c>
      <c r="N10" s="7">
        <v>1.9805364539349337E-3</v>
      </c>
    </row>
    <row r="11" spans="1:14" x14ac:dyDescent="0.35">
      <c r="A11" s="9" t="s">
        <v>14</v>
      </c>
      <c r="B11" s="6">
        <v>133</v>
      </c>
      <c r="C11" s="7">
        <v>2.3124804395451542E-3</v>
      </c>
      <c r="D11" s="6">
        <v>145</v>
      </c>
      <c r="E11" s="7">
        <v>2.8966977645484148E-3</v>
      </c>
      <c r="F11" s="6">
        <v>278</v>
      </c>
      <c r="G11" s="7">
        <v>2.5843396454434744E-3</v>
      </c>
      <c r="H11" s="9" t="s">
        <v>14</v>
      </c>
      <c r="I11" s="6">
        <v>3964</v>
      </c>
      <c r="J11" s="7">
        <v>3.3615782796588898E-3</v>
      </c>
      <c r="K11" s="6">
        <v>3345</v>
      </c>
      <c r="L11" s="7">
        <v>3.314874421259593E-3</v>
      </c>
      <c r="M11" s="6">
        <v>7309</v>
      </c>
      <c r="N11" s="7">
        <v>3.3400417493794259E-3</v>
      </c>
    </row>
    <row r="12" spans="1:14" x14ac:dyDescent="0.35">
      <c r="A12" s="9" t="s">
        <v>15</v>
      </c>
      <c r="B12" s="6">
        <v>444</v>
      </c>
      <c r="C12" s="7">
        <v>7.7198595124665301E-3</v>
      </c>
      <c r="D12" s="6">
        <v>407</v>
      </c>
      <c r="E12" s="7">
        <v>8.1307309666979639E-3</v>
      </c>
      <c r="F12" s="6">
        <v>851</v>
      </c>
      <c r="G12" s="7">
        <v>7.9110540945050243E-3</v>
      </c>
      <c r="H12" s="9" t="s">
        <v>15</v>
      </c>
      <c r="I12" s="6">
        <v>10069</v>
      </c>
      <c r="J12" s="7">
        <v>8.5387819621305146E-3</v>
      </c>
      <c r="K12" s="6">
        <v>9412</v>
      </c>
      <c r="L12" s="7">
        <v>9.3272340965307281E-3</v>
      </c>
      <c r="M12" s="6">
        <v>19481</v>
      </c>
      <c r="N12" s="7">
        <v>8.9023605581694618E-3</v>
      </c>
    </row>
    <row r="13" spans="1:14" x14ac:dyDescent="0.35">
      <c r="A13" s="9" t="s">
        <v>16</v>
      </c>
      <c r="B13" s="6">
        <v>1331</v>
      </c>
      <c r="C13" s="7">
        <v>2.3142191466425564E-2</v>
      </c>
      <c r="D13" s="6">
        <v>697</v>
      </c>
      <c r="E13" s="7">
        <v>1.3924126495794794E-2</v>
      </c>
      <c r="F13" s="6">
        <v>2028</v>
      </c>
      <c r="G13" s="7">
        <v>1.8852664751652398E-2</v>
      </c>
      <c r="H13" s="9" t="s">
        <v>16</v>
      </c>
      <c r="I13" s="6">
        <v>37866</v>
      </c>
      <c r="J13" s="7">
        <v>3.2111383233492309E-2</v>
      </c>
      <c r="K13" s="6">
        <v>17940</v>
      </c>
      <c r="L13" s="7">
        <v>1.7778429631508847E-2</v>
      </c>
      <c r="M13" s="6">
        <v>55806</v>
      </c>
      <c r="N13" s="7">
        <v>2.5502034459689182E-2</v>
      </c>
    </row>
    <row r="14" spans="1:14" x14ac:dyDescent="0.35">
      <c r="A14" s="9" t="s">
        <v>17</v>
      </c>
      <c r="B14" s="6">
        <v>66</v>
      </c>
      <c r="C14" s="7">
        <v>1.1475466842855652E-3</v>
      </c>
      <c r="D14" s="6">
        <v>20</v>
      </c>
      <c r="E14" s="7">
        <v>3.995445192480572E-4</v>
      </c>
      <c r="F14" s="6">
        <v>86</v>
      </c>
      <c r="G14" s="7">
        <v>7.994719766479813E-4</v>
      </c>
      <c r="H14" s="9" t="s">
        <v>17</v>
      </c>
      <c r="I14" s="6">
        <v>4487</v>
      </c>
      <c r="J14" s="7">
        <v>3.8050963019246814E-3</v>
      </c>
      <c r="K14" s="6">
        <v>1331</v>
      </c>
      <c r="L14" s="7">
        <v>1.3190128115684657E-3</v>
      </c>
      <c r="M14" s="6">
        <v>5818</v>
      </c>
      <c r="N14" s="7">
        <v>2.6586896836625394E-3</v>
      </c>
    </row>
    <row r="15" spans="1:14" ht="41.5" x14ac:dyDescent="0.35">
      <c r="A15" s="9" t="s">
        <v>18</v>
      </c>
      <c r="B15" s="6">
        <v>508</v>
      </c>
      <c r="C15" s="7">
        <v>8.8326320548040484E-3</v>
      </c>
      <c r="D15" s="6">
        <v>407</v>
      </c>
      <c r="E15" s="7">
        <v>8.1307309666979639E-3</v>
      </c>
      <c r="F15" s="6">
        <v>915</v>
      </c>
      <c r="G15" s="7">
        <v>8.5060099841035228E-3</v>
      </c>
      <c r="H15" s="9" t="s">
        <v>18</v>
      </c>
      <c r="I15" s="6">
        <v>15529</v>
      </c>
      <c r="J15" s="7">
        <v>1.3169008351368037E-2</v>
      </c>
      <c r="K15" s="6">
        <v>13579</v>
      </c>
      <c r="L15" s="7">
        <v>1.3456705460772499E-2</v>
      </c>
      <c r="M15" s="6">
        <v>29108</v>
      </c>
      <c r="N15" s="7">
        <v>1.3301673996570848E-2</v>
      </c>
    </row>
    <row r="16" spans="1:14" ht="63.5" x14ac:dyDescent="0.35">
      <c r="A16" s="9" t="s">
        <v>89</v>
      </c>
      <c r="B16" s="6">
        <v>125</v>
      </c>
      <c r="C16" s="7">
        <v>2.1733838717529646E-3</v>
      </c>
      <c r="D16" s="6">
        <v>192</v>
      </c>
      <c r="E16" s="7">
        <v>3.8356273847813495E-3</v>
      </c>
      <c r="F16" s="6">
        <v>317</v>
      </c>
      <c r="G16" s="7">
        <v>2.946890890667559E-3</v>
      </c>
      <c r="H16" s="9" t="s">
        <v>89</v>
      </c>
      <c r="I16" s="6">
        <v>3019</v>
      </c>
      <c r="J16" s="7">
        <v>2.5601929430600877E-3</v>
      </c>
      <c r="K16" s="6">
        <v>4655</v>
      </c>
      <c r="L16" s="7">
        <v>4.6130763620219443E-3</v>
      </c>
      <c r="M16" s="6">
        <v>7674</v>
      </c>
      <c r="N16" s="7">
        <v>3.5068381973919435E-3</v>
      </c>
    </row>
    <row r="17" spans="1:14" x14ac:dyDescent="0.35">
      <c r="A17" s="10" t="s">
        <v>20</v>
      </c>
      <c r="B17" s="6">
        <v>1477</v>
      </c>
      <c r="C17" s="7">
        <v>2.5680703828633029E-2</v>
      </c>
      <c r="D17" s="6">
        <v>1344</v>
      </c>
      <c r="E17" s="7">
        <v>2.6849391693469445E-2</v>
      </c>
      <c r="F17" s="6">
        <v>2821</v>
      </c>
      <c r="G17" s="7">
        <v>2.6224540071208783E-2</v>
      </c>
      <c r="H17" s="10" t="s">
        <v>20</v>
      </c>
      <c r="I17" s="6">
        <v>47539</v>
      </c>
      <c r="J17" s="7">
        <v>4.031434657838142E-2</v>
      </c>
      <c r="K17" s="6">
        <v>36222</v>
      </c>
      <c r="L17" s="7">
        <v>3.589577915900298E-2</v>
      </c>
      <c r="M17" s="6">
        <v>83761</v>
      </c>
      <c r="N17" s="7">
        <v>3.8276814471168437E-2</v>
      </c>
    </row>
    <row r="18" spans="1:14" x14ac:dyDescent="0.35">
      <c r="A18" s="10" t="s">
        <v>5</v>
      </c>
      <c r="B18" s="6">
        <v>57514</v>
      </c>
      <c r="C18" s="7">
        <v>1</v>
      </c>
      <c r="D18" s="6">
        <v>50057</v>
      </c>
      <c r="E18" s="7">
        <v>1</v>
      </c>
      <c r="F18" s="6">
        <v>107571</v>
      </c>
      <c r="G18" s="7">
        <v>1</v>
      </c>
      <c r="H18" s="10" t="s">
        <v>5</v>
      </c>
      <c r="I18" s="6">
        <v>1179208</v>
      </c>
      <c r="J18" s="7">
        <v>1</v>
      </c>
      <c r="K18" s="6">
        <v>1009088</v>
      </c>
      <c r="L18" s="7">
        <v>1</v>
      </c>
      <c r="M18" s="6">
        <v>2188296</v>
      </c>
      <c r="N18" s="7">
        <v>1</v>
      </c>
    </row>
    <row r="19" spans="1:14" x14ac:dyDescent="0.35">
      <c r="A19" s="13" t="s">
        <v>21</v>
      </c>
      <c r="B19" s="13"/>
      <c r="H19" s="13" t="s">
        <v>21</v>
      </c>
      <c r="I19" s="13"/>
    </row>
    <row r="20" spans="1:14" x14ac:dyDescent="0.35">
      <c r="A20" s="14" t="s">
        <v>22</v>
      </c>
      <c r="H20" s="14" t="s">
        <v>22</v>
      </c>
    </row>
    <row r="21" spans="1:14" x14ac:dyDescent="0.35">
      <c r="H21" s="17"/>
      <c r="I21" s="17"/>
      <c r="J21" s="17"/>
      <c r="K21" s="17"/>
      <c r="L21" s="17"/>
      <c r="M21" s="17"/>
      <c r="N21" s="17"/>
    </row>
    <row r="22" spans="1:14" x14ac:dyDescent="0.35">
      <c r="H22" s="17"/>
      <c r="I22" s="17"/>
      <c r="J22" s="17"/>
      <c r="K22" s="17"/>
      <c r="L22" s="17"/>
      <c r="M22" s="17"/>
      <c r="N22" s="17"/>
    </row>
    <row r="23" spans="1:14" x14ac:dyDescent="0.35">
      <c r="H23" s="17"/>
      <c r="I23" s="17"/>
      <c r="J23" s="17"/>
      <c r="K23" s="17"/>
      <c r="L23" s="17"/>
      <c r="M23" s="17"/>
      <c r="N23" s="17"/>
    </row>
    <row r="24" spans="1:14" x14ac:dyDescent="0.35">
      <c r="A24" s="27"/>
      <c r="B24" s="28" t="s">
        <v>42</v>
      </c>
      <c r="C24" s="28" t="s">
        <v>43</v>
      </c>
      <c r="H24" s="27"/>
      <c r="I24" s="28" t="s">
        <v>42</v>
      </c>
      <c r="J24" s="28" t="s">
        <v>43</v>
      </c>
      <c r="K24" s="17"/>
      <c r="L24" s="17"/>
      <c r="M24" s="17"/>
      <c r="N24" s="17"/>
    </row>
    <row r="25" spans="1:14" x14ac:dyDescent="0.35">
      <c r="A25" s="20" t="s">
        <v>8</v>
      </c>
      <c r="B25" s="21">
        <v>52661</v>
      </c>
      <c r="C25" s="21">
        <v>46426</v>
      </c>
      <c r="H25" s="20" t="s">
        <v>8</v>
      </c>
      <c r="I25" s="21">
        <v>1031219</v>
      </c>
      <c r="J25" s="21">
        <v>906596</v>
      </c>
      <c r="K25" s="17"/>
      <c r="L25" s="17"/>
      <c r="M25" s="17"/>
      <c r="N25" s="17"/>
    </row>
    <row r="26" spans="1:14" x14ac:dyDescent="0.35">
      <c r="A26" s="20" t="s">
        <v>30</v>
      </c>
      <c r="B26" s="21">
        <v>4811</v>
      </c>
      <c r="C26" s="21">
        <v>3606</v>
      </c>
      <c r="H26" s="20" t="s">
        <v>30</v>
      </c>
      <c r="I26" s="21">
        <v>147019</v>
      </c>
      <c r="J26" s="21">
        <v>101822</v>
      </c>
      <c r="K26" s="17"/>
      <c r="L26" s="17"/>
      <c r="M26" s="17"/>
      <c r="N26" s="17"/>
    </row>
    <row r="27" spans="1:14" x14ac:dyDescent="0.35">
      <c r="H27" s="17"/>
      <c r="I27" s="17"/>
      <c r="J27" s="17"/>
      <c r="K27" s="17"/>
      <c r="L27" s="17"/>
      <c r="M27" s="17"/>
      <c r="N27" s="17"/>
    </row>
    <row r="28" spans="1:14" x14ac:dyDescent="0.35">
      <c r="H28" s="17"/>
      <c r="I28" s="17"/>
      <c r="J28" s="17"/>
      <c r="K28" s="17"/>
      <c r="L28" s="17"/>
      <c r="M28" s="17"/>
      <c r="N28" s="17"/>
    </row>
    <row r="29" spans="1:14" x14ac:dyDescent="0.35">
      <c r="H29" s="17"/>
      <c r="I29" s="17"/>
      <c r="J29" s="17"/>
      <c r="K29" s="17"/>
      <c r="L29" s="17"/>
      <c r="M29" s="17"/>
      <c r="N29" s="17"/>
    </row>
    <row r="30" spans="1:14" x14ac:dyDescent="0.35">
      <c r="H30" s="22"/>
      <c r="I30" s="17"/>
      <c r="J30" s="17"/>
      <c r="K30" s="17"/>
      <c r="L30" s="17"/>
      <c r="M30" s="17"/>
      <c r="N30" s="17"/>
    </row>
    <row r="31" spans="1:14" x14ac:dyDescent="0.35">
      <c r="H31" s="14"/>
      <c r="I31" s="17"/>
      <c r="J31" s="17"/>
      <c r="K31" s="17"/>
      <c r="L31" s="17"/>
      <c r="M31" s="17"/>
      <c r="N31" s="17"/>
    </row>
    <row r="32" spans="1:14" x14ac:dyDescent="0.35">
      <c r="H32" s="17"/>
      <c r="I32" s="17"/>
      <c r="J32" s="17"/>
      <c r="K32" s="17"/>
      <c r="L32" s="17"/>
      <c r="M32" s="17"/>
      <c r="N32" s="17"/>
    </row>
    <row r="33" spans="1:14" x14ac:dyDescent="0.35">
      <c r="H33" s="17"/>
      <c r="I33" s="17"/>
      <c r="J33" s="17"/>
      <c r="K33" s="17"/>
      <c r="L33" s="17"/>
      <c r="M33" s="17"/>
      <c r="N33" s="17"/>
    </row>
    <row r="41" spans="1:14" x14ac:dyDescent="0.35">
      <c r="A41" s="22" t="s">
        <v>21</v>
      </c>
      <c r="H41" s="22" t="s">
        <v>21</v>
      </c>
    </row>
    <row r="42" spans="1:14" x14ac:dyDescent="0.35">
      <c r="A42" s="14" t="s">
        <v>22</v>
      </c>
      <c r="H42" s="14" t="s">
        <v>22</v>
      </c>
    </row>
    <row r="43" spans="1:14" x14ac:dyDescent="0.35">
      <c r="F43" s="267" t="s">
        <v>215</v>
      </c>
      <c r="G43" s="267"/>
      <c r="M43" s="267" t="s">
        <v>215</v>
      </c>
      <c r="N43" s="267"/>
    </row>
  </sheetData>
  <mergeCells count="14">
    <mergeCell ref="F43:G43"/>
    <mergeCell ref="M43:N43"/>
    <mergeCell ref="F1:G1"/>
    <mergeCell ref="M1:N1"/>
    <mergeCell ref="A2:F2"/>
    <mergeCell ref="A4:A5"/>
    <mergeCell ref="B4:C4"/>
    <mergeCell ref="D4:E4"/>
    <mergeCell ref="F4:G4"/>
    <mergeCell ref="H2:M2"/>
    <mergeCell ref="H4:H5"/>
    <mergeCell ref="I4:J4"/>
    <mergeCell ref="K4:L4"/>
    <mergeCell ref="M4:N4"/>
  </mergeCells>
  <hyperlinks>
    <hyperlink ref="F43" location="Inhalt_SVB!A1" display="Zurück zur Übersicht"/>
    <hyperlink ref="M43" location="Inhalt_SVB!A1" display="Zurück zur Übersicht"/>
    <hyperlink ref="F1" location="Inhalt_SVB!A1" display="Zurück zur Übersicht"/>
    <hyperlink ref="M1" location="Inhalt_SVB!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43"/>
  <sheetViews>
    <sheetView showGridLines="0" view="pageLayout" zoomScale="70" zoomScaleNormal="100" zoomScalePageLayoutView="70" workbookViewId="0">
      <selection activeCell="E3" sqref="E3"/>
    </sheetView>
  </sheetViews>
  <sheetFormatPr baseColWidth="10" defaultRowHeight="14.5" x14ac:dyDescent="0.35"/>
  <cols>
    <col min="7" max="7" width="14.453125" customWidth="1"/>
    <col min="8" max="8" width="13.453125" customWidth="1"/>
    <col min="9" max="10" width="12.81640625" customWidth="1"/>
    <col min="11" max="11" width="12.54296875" customWidth="1"/>
    <col min="12" max="12" width="13.1796875" customWidth="1"/>
    <col min="13" max="13" width="12.7265625" customWidth="1"/>
  </cols>
  <sheetData>
    <row r="1" spans="1:14" x14ac:dyDescent="0.35">
      <c r="F1" s="267" t="s">
        <v>215</v>
      </c>
      <c r="G1" s="267"/>
      <c r="M1" s="267" t="s">
        <v>215</v>
      </c>
      <c r="N1" s="267"/>
    </row>
    <row r="2" spans="1:14" ht="23.15" customHeight="1" x14ac:dyDescent="0.35">
      <c r="A2" s="251" t="s">
        <v>93</v>
      </c>
      <c r="B2" s="252"/>
      <c r="C2" s="252"/>
      <c r="D2" s="252"/>
      <c r="E2" s="252"/>
      <c r="F2" s="268"/>
      <c r="H2" s="251" t="s">
        <v>77</v>
      </c>
      <c r="I2" s="252"/>
      <c r="J2" s="252"/>
      <c r="K2" s="252"/>
      <c r="L2" s="252"/>
      <c r="M2" s="268"/>
    </row>
    <row r="4" spans="1:14" x14ac:dyDescent="0.35">
      <c r="A4" s="256"/>
      <c r="B4" s="263" t="s">
        <v>42</v>
      </c>
      <c r="C4" s="269"/>
      <c r="D4" s="263" t="s">
        <v>43</v>
      </c>
      <c r="E4" s="264"/>
      <c r="F4" s="265" t="s">
        <v>5</v>
      </c>
      <c r="G4" s="266"/>
      <c r="H4" s="256"/>
      <c r="I4" s="263" t="s">
        <v>42</v>
      </c>
      <c r="J4" s="269"/>
      <c r="K4" s="263" t="s">
        <v>43</v>
      </c>
      <c r="L4" s="264"/>
      <c r="M4" s="265" t="s">
        <v>5</v>
      </c>
      <c r="N4" s="266"/>
    </row>
    <row r="5" spans="1:14" x14ac:dyDescent="0.35">
      <c r="A5" s="246"/>
      <c r="B5" s="26" t="s">
        <v>6</v>
      </c>
      <c r="C5" s="26" t="s">
        <v>7</v>
      </c>
      <c r="D5" s="26" t="s">
        <v>6</v>
      </c>
      <c r="E5" s="26" t="s">
        <v>7</v>
      </c>
      <c r="F5" s="26" t="s">
        <v>6</v>
      </c>
      <c r="G5" s="26" t="s">
        <v>7</v>
      </c>
      <c r="H5" s="246"/>
      <c r="I5" s="26" t="s">
        <v>6</v>
      </c>
      <c r="J5" s="26" t="s">
        <v>7</v>
      </c>
      <c r="K5" s="26" t="s">
        <v>6</v>
      </c>
      <c r="L5" s="26" t="s">
        <v>7</v>
      </c>
      <c r="M5" s="26" t="s">
        <v>6</v>
      </c>
      <c r="N5" s="26" t="s">
        <v>7</v>
      </c>
    </row>
    <row r="6" spans="1:14" x14ac:dyDescent="0.35">
      <c r="A6" s="5" t="s">
        <v>8</v>
      </c>
      <c r="B6" s="6">
        <v>52568</v>
      </c>
      <c r="C6" s="7">
        <v>0.92114670217985561</v>
      </c>
      <c r="D6" s="6">
        <v>45697</v>
      </c>
      <c r="E6" s="7">
        <v>0.93192617518099319</v>
      </c>
      <c r="F6" s="6">
        <v>98265</v>
      </c>
      <c r="G6" s="7">
        <v>0.92612838468280823</v>
      </c>
      <c r="H6" s="5" t="s">
        <v>8</v>
      </c>
      <c r="I6" s="6">
        <v>1027031</v>
      </c>
      <c r="J6" s="7">
        <v>0.88051128126385136</v>
      </c>
      <c r="K6" s="6">
        <v>895158</v>
      </c>
      <c r="L6" s="7">
        <v>0.90235791379416364</v>
      </c>
      <c r="M6" s="6">
        <v>1922189</v>
      </c>
      <c r="N6" s="7">
        <v>0.89055208800495178</v>
      </c>
    </row>
    <row r="7" spans="1:14" ht="22" x14ac:dyDescent="0.35">
      <c r="A7" s="5" t="s">
        <v>68</v>
      </c>
      <c r="B7" s="6">
        <v>4465</v>
      </c>
      <c r="C7" s="7">
        <v>7.8239994392654374E-2</v>
      </c>
      <c r="D7" s="6">
        <v>3309</v>
      </c>
      <c r="E7" s="7">
        <v>6.7482410523095754E-2</v>
      </c>
      <c r="F7" s="6">
        <v>7774</v>
      </c>
      <c r="G7" s="7">
        <v>7.3268427848411449E-2</v>
      </c>
      <c r="H7" s="5" t="s">
        <v>68</v>
      </c>
      <c r="I7" s="6">
        <v>138353</v>
      </c>
      <c r="J7" s="7">
        <v>0.11861509272524162</v>
      </c>
      <c r="K7" s="6">
        <v>96245</v>
      </c>
      <c r="L7" s="7">
        <v>9.7019115522756078E-2</v>
      </c>
      <c r="M7" s="6">
        <v>234598</v>
      </c>
      <c r="N7" s="7">
        <v>0.10868948825624622</v>
      </c>
    </row>
    <row r="8" spans="1:14" x14ac:dyDescent="0.35">
      <c r="A8" s="9" t="s">
        <v>10</v>
      </c>
      <c r="B8" s="6">
        <v>84</v>
      </c>
      <c r="C8" s="7">
        <v>1.4719282259760286E-3</v>
      </c>
      <c r="D8" s="6">
        <v>59</v>
      </c>
      <c r="E8" s="7">
        <v>1.2032221882328949E-3</v>
      </c>
      <c r="F8" s="6">
        <v>143</v>
      </c>
      <c r="G8" s="7">
        <v>1.3477470005560635E-3</v>
      </c>
      <c r="H8" s="9" t="s">
        <v>10</v>
      </c>
      <c r="I8" s="6">
        <v>6174</v>
      </c>
      <c r="J8" s="7">
        <v>5.293196262355292E-3</v>
      </c>
      <c r="K8" s="6">
        <v>4119</v>
      </c>
      <c r="L8" s="7">
        <v>4.1521298440254789E-3</v>
      </c>
      <c r="M8" s="6">
        <v>10293</v>
      </c>
      <c r="N8" s="7">
        <v>4.7687572043305674E-3</v>
      </c>
    </row>
    <row r="9" spans="1:14" x14ac:dyDescent="0.35">
      <c r="A9" s="9" t="s">
        <v>12</v>
      </c>
      <c r="B9" s="6">
        <v>445</v>
      </c>
      <c r="C9" s="7">
        <v>7.7977150066587233E-3</v>
      </c>
      <c r="D9" s="6">
        <v>224</v>
      </c>
      <c r="E9" s="7">
        <v>4.5681655960028555E-3</v>
      </c>
      <c r="F9" s="6">
        <v>669</v>
      </c>
      <c r="G9" s="7">
        <v>6.3051940095944503E-3</v>
      </c>
      <c r="H9" s="9" t="s">
        <v>12</v>
      </c>
      <c r="I9" s="6">
        <v>14793</v>
      </c>
      <c r="J9" s="7">
        <v>1.2682580548918342E-2</v>
      </c>
      <c r="K9" s="6">
        <v>8580</v>
      </c>
      <c r="L9" s="7">
        <v>8.6490104544157832E-3</v>
      </c>
      <c r="M9" s="6">
        <v>23373</v>
      </c>
      <c r="N9" s="7">
        <v>1.0828734298729072E-2</v>
      </c>
    </row>
    <row r="10" spans="1:14" x14ac:dyDescent="0.35">
      <c r="A10" s="9" t="s">
        <v>13</v>
      </c>
      <c r="B10" s="6">
        <v>80</v>
      </c>
      <c r="C10" s="7">
        <v>1.4018364056914557E-3</v>
      </c>
      <c r="D10" s="6">
        <v>72</v>
      </c>
      <c r="E10" s="7">
        <v>1.4683389415723464E-3</v>
      </c>
      <c r="F10" s="6">
        <v>152</v>
      </c>
      <c r="G10" s="7">
        <v>1.4325702383532982E-3</v>
      </c>
      <c r="H10" s="9" t="s">
        <v>13</v>
      </c>
      <c r="I10" s="6">
        <v>1672</v>
      </c>
      <c r="J10" s="7">
        <v>1.4334668206443227E-3</v>
      </c>
      <c r="K10" s="6">
        <v>1736</v>
      </c>
      <c r="L10" s="7">
        <v>1.7499629544132634E-3</v>
      </c>
      <c r="M10" s="6">
        <v>3408</v>
      </c>
      <c r="N10" s="7">
        <v>1.5789298117515373E-3</v>
      </c>
    </row>
    <row r="11" spans="1:14" x14ac:dyDescent="0.35">
      <c r="A11" s="9" t="s">
        <v>14</v>
      </c>
      <c r="B11" s="6">
        <v>85</v>
      </c>
      <c r="C11" s="7">
        <v>1.4894511810471718E-3</v>
      </c>
      <c r="D11" s="6">
        <v>120</v>
      </c>
      <c r="E11" s="7">
        <v>2.4472315692872439E-3</v>
      </c>
      <c r="F11" s="6">
        <v>205</v>
      </c>
      <c r="G11" s="7">
        <v>1.9320848609370141E-3</v>
      </c>
      <c r="H11" s="9" t="s">
        <v>14</v>
      </c>
      <c r="I11" s="6">
        <v>2862</v>
      </c>
      <c r="J11" s="7">
        <v>2.4536973927536195E-3</v>
      </c>
      <c r="K11" s="6">
        <v>2688</v>
      </c>
      <c r="L11" s="7">
        <v>2.7096200584463435E-3</v>
      </c>
      <c r="M11" s="6">
        <v>5550</v>
      </c>
      <c r="N11" s="7">
        <v>2.5713205561094577E-3</v>
      </c>
    </row>
    <row r="12" spans="1:14" x14ac:dyDescent="0.35">
      <c r="A12" s="9" t="s">
        <v>15</v>
      </c>
      <c r="B12" s="6">
        <v>341</v>
      </c>
      <c r="C12" s="7">
        <v>5.9753276792598306E-3</v>
      </c>
      <c r="D12" s="6">
        <v>344</v>
      </c>
      <c r="E12" s="7">
        <v>7.0153971652900989E-3</v>
      </c>
      <c r="F12" s="6">
        <v>685</v>
      </c>
      <c r="G12" s="7">
        <v>6.4559908767895351E-3</v>
      </c>
      <c r="H12" s="9" t="s">
        <v>15</v>
      </c>
      <c r="I12" s="6">
        <v>7604</v>
      </c>
      <c r="J12" s="7">
        <v>6.5191876221168841E-3</v>
      </c>
      <c r="K12" s="6">
        <v>8035</v>
      </c>
      <c r="L12" s="7">
        <v>8.0996269232203755E-3</v>
      </c>
      <c r="M12" s="6">
        <v>15639</v>
      </c>
      <c r="N12" s="7">
        <v>7.2455643562154611E-3</v>
      </c>
    </row>
    <row r="13" spans="1:14" x14ac:dyDescent="0.35">
      <c r="A13" s="9" t="s">
        <v>16</v>
      </c>
      <c r="B13" s="6">
        <v>1343</v>
      </c>
      <c r="C13" s="7">
        <v>2.3533328660545316E-2</v>
      </c>
      <c r="D13" s="6">
        <v>683</v>
      </c>
      <c r="E13" s="7">
        <v>1.3928826348526562E-2</v>
      </c>
      <c r="F13" s="6">
        <v>2026</v>
      </c>
      <c r="G13" s="7">
        <v>1.9094653308577514E-2</v>
      </c>
      <c r="H13" s="9" t="s">
        <v>16</v>
      </c>
      <c r="I13" s="6">
        <v>38067</v>
      </c>
      <c r="J13" s="7">
        <v>3.2636232931499663E-2</v>
      </c>
      <c r="K13" s="6">
        <v>17934</v>
      </c>
      <c r="L13" s="7">
        <v>1.8078246327446697E-2</v>
      </c>
      <c r="M13" s="6">
        <v>56001</v>
      </c>
      <c r="N13" s="7">
        <v>2.5945319362646078E-2</v>
      </c>
    </row>
    <row r="14" spans="1:14" x14ac:dyDescent="0.35">
      <c r="A14" s="9" t="s">
        <v>17</v>
      </c>
      <c r="B14" s="6">
        <v>65</v>
      </c>
      <c r="C14" s="7">
        <v>1.1389920796243079E-3</v>
      </c>
      <c r="D14" s="6">
        <v>12</v>
      </c>
      <c r="E14" s="7">
        <v>2.4472315692872438E-4</v>
      </c>
      <c r="F14" s="6">
        <v>77</v>
      </c>
      <c r="G14" s="7">
        <v>7.2570992337634181E-4</v>
      </c>
      <c r="H14" s="9" t="s">
        <v>17</v>
      </c>
      <c r="I14" s="6">
        <v>4459</v>
      </c>
      <c r="J14" s="7">
        <v>3.8228639672566E-3</v>
      </c>
      <c r="K14" s="6">
        <v>1354</v>
      </c>
      <c r="L14" s="7">
        <v>1.3648904609882251E-3</v>
      </c>
      <c r="M14" s="6">
        <v>5813</v>
      </c>
      <c r="N14" s="7">
        <v>2.6931687193989689E-3</v>
      </c>
    </row>
    <row r="15" spans="1:14" ht="41.5" x14ac:dyDescent="0.35">
      <c r="A15" s="9" t="s">
        <v>18</v>
      </c>
      <c r="B15" s="6">
        <v>487</v>
      </c>
      <c r="C15" s="7">
        <v>8.5336791196467376E-3</v>
      </c>
      <c r="D15" s="6">
        <v>387</v>
      </c>
      <c r="E15" s="7">
        <v>7.8923218109513606E-3</v>
      </c>
      <c r="F15" s="6">
        <v>874</v>
      </c>
      <c r="G15" s="7">
        <v>8.2372788705314653E-3</v>
      </c>
      <c r="H15" s="9" t="s">
        <v>18</v>
      </c>
      <c r="I15" s="6">
        <v>15185</v>
      </c>
      <c r="J15" s="7">
        <v>1.3018656502083756E-2</v>
      </c>
      <c r="K15" s="6">
        <v>13400</v>
      </c>
      <c r="L15" s="7">
        <v>1.3507778565171503E-2</v>
      </c>
      <c r="M15" s="6">
        <v>28585</v>
      </c>
      <c r="N15" s="7">
        <v>1.3243459116466459E-2</v>
      </c>
    </row>
    <row r="16" spans="1:14" ht="63.5" x14ac:dyDescent="0.35">
      <c r="A16" s="9" t="s">
        <v>89</v>
      </c>
      <c r="B16" s="6">
        <v>132</v>
      </c>
      <c r="C16" s="7">
        <v>2.3130300693909021E-3</v>
      </c>
      <c r="D16" s="6">
        <v>187</v>
      </c>
      <c r="E16" s="7">
        <v>3.8136025288059549E-3</v>
      </c>
      <c r="F16" s="6">
        <v>319</v>
      </c>
      <c r="G16" s="7">
        <v>3.0065125397019878E-3</v>
      </c>
      <c r="H16" s="9" t="s">
        <v>89</v>
      </c>
      <c r="I16" s="6">
        <v>2966</v>
      </c>
      <c r="J16" s="7">
        <v>2.5428604007362806E-3</v>
      </c>
      <c r="K16" s="6">
        <v>4400</v>
      </c>
      <c r="L16" s="7">
        <v>4.4353899766234788E-3</v>
      </c>
      <c r="M16" s="6">
        <v>7366</v>
      </c>
      <c r="N16" s="7">
        <v>3.4126751741085162E-3</v>
      </c>
    </row>
    <row r="17" spans="1:14" x14ac:dyDescent="0.35">
      <c r="A17" s="10" t="s">
        <v>20</v>
      </c>
      <c r="B17" s="6">
        <v>1403</v>
      </c>
      <c r="C17" s="7">
        <v>2.4584705964813908E-2</v>
      </c>
      <c r="D17" s="6">
        <v>1221</v>
      </c>
      <c r="E17" s="7">
        <v>2.4900581217497705E-2</v>
      </c>
      <c r="F17" s="6">
        <v>2624</v>
      </c>
      <c r="G17" s="7">
        <v>2.4730686219993778E-2</v>
      </c>
      <c r="H17" s="10" t="s">
        <v>20</v>
      </c>
      <c r="I17" s="6">
        <v>44571</v>
      </c>
      <c r="J17" s="7">
        <v>3.8212350276876861E-2</v>
      </c>
      <c r="K17" s="6">
        <v>33999</v>
      </c>
      <c r="L17" s="7">
        <v>3.4272459958004924E-2</v>
      </c>
      <c r="M17" s="6">
        <v>78570</v>
      </c>
      <c r="N17" s="7">
        <v>3.6401559656490105E-2</v>
      </c>
    </row>
    <row r="18" spans="1:14" x14ac:dyDescent="0.35">
      <c r="A18" s="10" t="s">
        <v>5</v>
      </c>
      <c r="B18" s="6">
        <v>57068</v>
      </c>
      <c r="C18" s="7">
        <v>1</v>
      </c>
      <c r="D18" s="6">
        <v>49035</v>
      </c>
      <c r="E18" s="7">
        <v>1</v>
      </c>
      <c r="F18" s="6">
        <v>106103</v>
      </c>
      <c r="G18" s="7">
        <v>1</v>
      </c>
      <c r="H18" s="10" t="s">
        <v>5</v>
      </c>
      <c r="I18" s="6">
        <v>1166403</v>
      </c>
      <c r="J18" s="7">
        <v>1</v>
      </c>
      <c r="K18" s="6">
        <v>992021</v>
      </c>
      <c r="L18" s="7">
        <v>1</v>
      </c>
      <c r="M18" s="6">
        <v>2158424</v>
      </c>
      <c r="N18" s="7">
        <v>1</v>
      </c>
    </row>
    <row r="19" spans="1:14" x14ac:dyDescent="0.35">
      <c r="A19" s="13" t="s">
        <v>21</v>
      </c>
      <c r="B19" s="13"/>
      <c r="H19" s="13" t="s">
        <v>21</v>
      </c>
      <c r="I19" s="13"/>
    </row>
    <row r="20" spans="1:14" x14ac:dyDescent="0.35">
      <c r="A20" s="14" t="s">
        <v>22</v>
      </c>
      <c r="H20" s="14" t="s">
        <v>22</v>
      </c>
    </row>
    <row r="21" spans="1:14" x14ac:dyDescent="0.35">
      <c r="H21" s="17"/>
      <c r="I21" s="17"/>
      <c r="J21" s="17"/>
      <c r="K21" s="17"/>
      <c r="L21" s="17"/>
      <c r="M21" s="17"/>
      <c r="N21" s="17"/>
    </row>
    <row r="22" spans="1:14" x14ac:dyDescent="0.35">
      <c r="H22" s="17"/>
      <c r="I22" s="17"/>
      <c r="J22" s="17"/>
      <c r="K22" s="17"/>
      <c r="L22" s="17"/>
      <c r="M22" s="17"/>
      <c r="N22" s="17"/>
    </row>
    <row r="23" spans="1:14" x14ac:dyDescent="0.35">
      <c r="H23" s="17"/>
      <c r="I23" s="17"/>
      <c r="J23" s="17"/>
      <c r="K23" s="17"/>
      <c r="L23" s="17"/>
      <c r="M23" s="17"/>
      <c r="N23" s="17"/>
    </row>
    <row r="24" spans="1:14" x14ac:dyDescent="0.35">
      <c r="A24" s="27"/>
      <c r="B24" s="28" t="s">
        <v>42</v>
      </c>
      <c r="C24" s="28" t="s">
        <v>43</v>
      </c>
      <c r="H24" s="27"/>
      <c r="I24" s="28" t="s">
        <v>42</v>
      </c>
      <c r="J24" s="28" t="s">
        <v>43</v>
      </c>
      <c r="K24" s="17"/>
      <c r="L24" s="17"/>
      <c r="M24" s="17"/>
      <c r="N24" s="17"/>
    </row>
    <row r="25" spans="1:14" x14ac:dyDescent="0.35">
      <c r="A25" s="20" t="s">
        <v>8</v>
      </c>
      <c r="B25" s="21">
        <v>52568</v>
      </c>
      <c r="C25" s="21">
        <v>45697</v>
      </c>
      <c r="H25" s="20" t="s">
        <v>8</v>
      </c>
      <c r="I25" s="21">
        <v>1027031</v>
      </c>
      <c r="J25" s="21">
        <v>895158</v>
      </c>
      <c r="K25" s="17"/>
      <c r="L25" s="17"/>
      <c r="M25" s="17"/>
      <c r="N25" s="17"/>
    </row>
    <row r="26" spans="1:14" x14ac:dyDescent="0.35">
      <c r="A26" s="20" t="s">
        <v>30</v>
      </c>
      <c r="B26" s="21">
        <v>4465</v>
      </c>
      <c r="C26" s="21">
        <v>3309</v>
      </c>
      <c r="H26" s="20" t="s">
        <v>30</v>
      </c>
      <c r="I26" s="21">
        <v>138353</v>
      </c>
      <c r="J26" s="21">
        <v>96245</v>
      </c>
      <c r="K26" s="17"/>
      <c r="L26" s="17"/>
      <c r="M26" s="17"/>
      <c r="N26" s="17"/>
    </row>
    <row r="27" spans="1:14" x14ac:dyDescent="0.35">
      <c r="H27" s="17"/>
      <c r="I27" s="17"/>
      <c r="J27" s="17"/>
      <c r="K27" s="17"/>
      <c r="L27" s="17"/>
      <c r="M27" s="17"/>
      <c r="N27" s="17"/>
    </row>
    <row r="28" spans="1:14" x14ac:dyDescent="0.35">
      <c r="H28" s="17"/>
      <c r="I28" s="17"/>
      <c r="J28" s="17"/>
      <c r="K28" s="17"/>
      <c r="L28" s="17"/>
      <c r="M28" s="17"/>
      <c r="N28" s="17"/>
    </row>
    <row r="29" spans="1:14" x14ac:dyDescent="0.35">
      <c r="H29" s="17"/>
      <c r="I29" s="17"/>
      <c r="J29" s="17"/>
      <c r="K29" s="17"/>
      <c r="L29" s="17"/>
      <c r="M29" s="17"/>
      <c r="N29" s="17"/>
    </row>
    <row r="30" spans="1:14" x14ac:dyDescent="0.35">
      <c r="H30" s="22"/>
      <c r="I30" s="17"/>
      <c r="J30" s="17"/>
      <c r="K30" s="17"/>
      <c r="L30" s="17"/>
      <c r="M30" s="17"/>
      <c r="N30" s="17"/>
    </row>
    <row r="31" spans="1:14" x14ac:dyDescent="0.35">
      <c r="H31" s="14"/>
      <c r="I31" s="17"/>
      <c r="J31" s="17"/>
      <c r="K31" s="17"/>
      <c r="L31" s="17"/>
      <c r="M31" s="17"/>
      <c r="N31" s="17"/>
    </row>
    <row r="32" spans="1:14" x14ac:dyDescent="0.35">
      <c r="H32" s="17"/>
      <c r="I32" s="17"/>
      <c r="J32" s="17"/>
      <c r="K32" s="17"/>
      <c r="L32" s="17"/>
      <c r="M32" s="17"/>
      <c r="N32" s="17"/>
    </row>
    <row r="33" spans="1:14" x14ac:dyDescent="0.35">
      <c r="H33" s="17"/>
      <c r="I33" s="17"/>
      <c r="J33" s="17"/>
      <c r="K33" s="17"/>
      <c r="L33" s="17"/>
      <c r="M33" s="17"/>
      <c r="N33" s="17"/>
    </row>
    <row r="41" spans="1:14" x14ac:dyDescent="0.35">
      <c r="A41" s="22" t="s">
        <v>21</v>
      </c>
      <c r="H41" s="22" t="s">
        <v>21</v>
      </c>
    </row>
    <row r="42" spans="1:14" x14ac:dyDescent="0.35">
      <c r="A42" s="14" t="s">
        <v>22</v>
      </c>
      <c r="H42" s="14" t="s">
        <v>22</v>
      </c>
    </row>
    <row r="43" spans="1:14" x14ac:dyDescent="0.35">
      <c r="F43" s="267" t="s">
        <v>215</v>
      </c>
      <c r="G43" s="267"/>
      <c r="M43" s="267" t="s">
        <v>215</v>
      </c>
      <c r="N43" s="267"/>
    </row>
  </sheetData>
  <mergeCells count="14">
    <mergeCell ref="F1:G1"/>
    <mergeCell ref="M1:N1"/>
    <mergeCell ref="F43:G43"/>
    <mergeCell ref="M43:N43"/>
    <mergeCell ref="A2:F2"/>
    <mergeCell ref="A4:A5"/>
    <mergeCell ref="B4:C4"/>
    <mergeCell ref="D4:E4"/>
    <mergeCell ref="F4:G4"/>
    <mergeCell ref="H2:M2"/>
    <mergeCell ref="H4:H5"/>
    <mergeCell ref="I4:J4"/>
    <mergeCell ref="K4:L4"/>
    <mergeCell ref="M4:N4"/>
  </mergeCells>
  <hyperlinks>
    <hyperlink ref="F1" location="Inhalt_SVB!A1" display="Zurück zur Übersicht"/>
    <hyperlink ref="M1" location="Inhalt_SVB!A1" display="Zurück zur Übersicht"/>
    <hyperlink ref="F43" location="Inhalt_SVB!A1" display="Zurück zur Übersicht"/>
    <hyperlink ref="M43" location="Inhalt_SVB!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43"/>
  <sheetViews>
    <sheetView showGridLines="0" view="pageLayout" zoomScaleNormal="100" workbookViewId="0">
      <selection activeCell="G19" sqref="G19:G21"/>
    </sheetView>
  </sheetViews>
  <sheetFormatPr baseColWidth="10" defaultRowHeight="14.5" x14ac:dyDescent="0.35"/>
  <cols>
    <col min="7" max="7" width="17.453125" customWidth="1"/>
    <col min="10" max="10" width="12.81640625" customWidth="1"/>
    <col min="11" max="11" width="13.1796875" customWidth="1"/>
    <col min="12" max="12" width="13.26953125" customWidth="1"/>
    <col min="13" max="13" width="13.1796875" customWidth="1"/>
    <col min="14" max="14" width="12.81640625" customWidth="1"/>
  </cols>
  <sheetData>
    <row r="1" spans="1:14" x14ac:dyDescent="0.35">
      <c r="F1" s="267" t="s">
        <v>215</v>
      </c>
      <c r="G1" s="267"/>
      <c r="M1" s="267" t="s">
        <v>215</v>
      </c>
      <c r="N1" s="267"/>
    </row>
    <row r="2" spans="1:14" ht="23.15" customHeight="1" x14ac:dyDescent="0.35">
      <c r="A2" s="251" t="s">
        <v>94</v>
      </c>
      <c r="B2" s="252"/>
      <c r="C2" s="252"/>
      <c r="D2" s="252"/>
      <c r="E2" s="252"/>
      <c r="F2" s="268"/>
      <c r="H2" s="251" t="s">
        <v>78</v>
      </c>
      <c r="I2" s="252"/>
      <c r="J2" s="252"/>
      <c r="K2" s="252"/>
      <c r="L2" s="252"/>
      <c r="M2" s="268"/>
    </row>
    <row r="4" spans="1:14" x14ac:dyDescent="0.35">
      <c r="A4" s="256"/>
      <c r="B4" s="263" t="s">
        <v>42</v>
      </c>
      <c r="C4" s="269"/>
      <c r="D4" s="263" t="s">
        <v>43</v>
      </c>
      <c r="E4" s="264"/>
      <c r="F4" s="265" t="s">
        <v>5</v>
      </c>
      <c r="G4" s="266"/>
      <c r="H4" s="256"/>
      <c r="I4" s="263" t="s">
        <v>42</v>
      </c>
      <c r="J4" s="269"/>
      <c r="K4" s="263" t="s">
        <v>43</v>
      </c>
      <c r="L4" s="264"/>
      <c r="M4" s="265" t="s">
        <v>5</v>
      </c>
      <c r="N4" s="266"/>
    </row>
    <row r="5" spans="1:14" x14ac:dyDescent="0.35">
      <c r="A5" s="246"/>
      <c r="B5" s="26" t="s">
        <v>6</v>
      </c>
      <c r="C5" s="26" t="s">
        <v>7</v>
      </c>
      <c r="D5" s="26" t="s">
        <v>6</v>
      </c>
      <c r="E5" s="26" t="s">
        <v>7</v>
      </c>
      <c r="F5" s="26" t="s">
        <v>6</v>
      </c>
      <c r="G5" s="26" t="s">
        <v>7</v>
      </c>
      <c r="H5" s="246"/>
      <c r="I5" s="26" t="s">
        <v>6</v>
      </c>
      <c r="J5" s="26" t="s">
        <v>7</v>
      </c>
      <c r="K5" s="26" t="s">
        <v>6</v>
      </c>
      <c r="L5" s="26" t="s">
        <v>7</v>
      </c>
      <c r="M5" s="26" t="s">
        <v>6</v>
      </c>
      <c r="N5" s="26" t="s">
        <v>7</v>
      </c>
    </row>
    <row r="6" spans="1:14" x14ac:dyDescent="0.35">
      <c r="A6" s="5" t="s">
        <v>8</v>
      </c>
      <c r="B6" s="6">
        <v>52013</v>
      </c>
      <c r="C6" s="7">
        <v>0.92406772434132212</v>
      </c>
      <c r="D6" s="6">
        <v>44903</v>
      </c>
      <c r="E6" s="7">
        <v>0.93534276251380011</v>
      </c>
      <c r="F6" s="6">
        <v>96916</v>
      </c>
      <c r="G6" s="7">
        <v>0.92925767541756954</v>
      </c>
      <c r="H6" s="5" t="s">
        <v>8</v>
      </c>
      <c r="I6" s="6">
        <v>1015060</v>
      </c>
      <c r="J6" s="7">
        <v>0.88524424320015627</v>
      </c>
      <c r="K6" s="6">
        <v>877339</v>
      </c>
      <c r="L6" s="7">
        <v>0.90719008990843708</v>
      </c>
      <c r="M6" s="6">
        <v>1892399</v>
      </c>
      <c r="N6" s="7">
        <v>0.89528508486620151</v>
      </c>
    </row>
    <row r="7" spans="1:14" ht="22" x14ac:dyDescent="0.35">
      <c r="A7" s="5" t="s">
        <v>68</v>
      </c>
      <c r="B7" s="6">
        <v>4237</v>
      </c>
      <c r="C7" s="7">
        <v>7.5274930268090318E-2</v>
      </c>
      <c r="D7" s="6">
        <v>3081</v>
      </c>
      <c r="E7" s="7">
        <v>6.4178140687816354E-2</v>
      </c>
      <c r="F7" s="6">
        <v>7318</v>
      </c>
      <c r="G7" s="7">
        <v>7.0167027825186495E-2</v>
      </c>
      <c r="H7" s="5" t="s">
        <v>68</v>
      </c>
      <c r="I7" s="6">
        <v>130562</v>
      </c>
      <c r="J7" s="7">
        <v>0.1138644601114208</v>
      </c>
      <c r="K7" s="6">
        <v>89164</v>
      </c>
      <c r="L7" s="7">
        <v>9.219776754093445E-2</v>
      </c>
      <c r="M7" s="6">
        <v>219726</v>
      </c>
      <c r="N7" s="7">
        <v>0.10395133930915784</v>
      </c>
    </row>
    <row r="8" spans="1:14" x14ac:dyDescent="0.35">
      <c r="A8" s="9" t="s">
        <v>10</v>
      </c>
      <c r="B8" s="6">
        <v>70</v>
      </c>
      <c r="C8" s="7">
        <v>1.2436264146250466E-3</v>
      </c>
      <c r="D8" s="6">
        <v>54</v>
      </c>
      <c r="E8" s="7">
        <v>1.1248359614222925E-3</v>
      </c>
      <c r="F8" s="6">
        <v>124</v>
      </c>
      <c r="G8" s="7">
        <v>1.1889466316374864E-3</v>
      </c>
      <c r="H8" s="9" t="s">
        <v>10</v>
      </c>
      <c r="I8" s="6">
        <v>5666</v>
      </c>
      <c r="J8" s="7">
        <v>4.9413767481450216E-3</v>
      </c>
      <c r="K8" s="6">
        <v>3898</v>
      </c>
      <c r="L8" s="7">
        <v>4.0306278080229968E-3</v>
      </c>
      <c r="M8" s="6">
        <v>9564</v>
      </c>
      <c r="N8" s="7">
        <v>4.5246835110673549E-3</v>
      </c>
    </row>
    <row r="9" spans="1:14" x14ac:dyDescent="0.35">
      <c r="A9" s="9" t="s">
        <v>12</v>
      </c>
      <c r="B9" s="6">
        <v>454</v>
      </c>
      <c r="C9" s="7">
        <v>8.0658056034253033E-3</v>
      </c>
      <c r="D9" s="6">
        <v>207</v>
      </c>
      <c r="E9" s="7">
        <v>4.3118711854521216E-3</v>
      </c>
      <c r="F9" s="6">
        <v>661</v>
      </c>
      <c r="G9" s="7">
        <v>6.3378526089707945E-3</v>
      </c>
      <c r="H9" s="9" t="s">
        <v>12</v>
      </c>
      <c r="I9" s="6">
        <v>14585</v>
      </c>
      <c r="J9" s="7">
        <v>1.2719728180673339E-2</v>
      </c>
      <c r="K9" s="6">
        <v>8172</v>
      </c>
      <c r="L9" s="7">
        <v>8.4500488576613464E-3</v>
      </c>
      <c r="M9" s="6">
        <v>22757</v>
      </c>
      <c r="N9" s="7">
        <v>1.0766229889309892E-2</v>
      </c>
    </row>
    <row r="10" spans="1:14" x14ac:dyDescent="0.35">
      <c r="A10" s="9" t="s">
        <v>13</v>
      </c>
      <c r="B10" s="6">
        <v>35</v>
      </c>
      <c r="C10" s="7">
        <v>6.218132073125233E-4</v>
      </c>
      <c r="D10" s="6">
        <v>51</v>
      </c>
      <c r="E10" s="7">
        <v>1.0623450746766096E-3</v>
      </c>
      <c r="F10" s="6">
        <v>86</v>
      </c>
      <c r="G10" s="7">
        <v>8.2459201871632121E-4</v>
      </c>
      <c r="H10" s="9" t="s">
        <v>13</v>
      </c>
      <c r="I10" s="6">
        <v>1072</v>
      </c>
      <c r="J10" s="7">
        <v>9.3490220155514707E-4</v>
      </c>
      <c r="K10" s="6">
        <v>1342</v>
      </c>
      <c r="L10" s="7">
        <v>1.3876609847016063E-3</v>
      </c>
      <c r="M10" s="6">
        <v>2414</v>
      </c>
      <c r="N10" s="7">
        <v>1.1420520698156205E-3</v>
      </c>
    </row>
    <row r="11" spans="1:14" x14ac:dyDescent="0.35">
      <c r="A11" s="9" t="s">
        <v>14</v>
      </c>
      <c r="B11" s="6">
        <v>87</v>
      </c>
      <c r="C11" s="7">
        <v>1.545649972462558E-3</v>
      </c>
      <c r="D11" s="6">
        <v>97</v>
      </c>
      <c r="E11" s="7">
        <v>2.0205386714437479E-3</v>
      </c>
      <c r="F11" s="6">
        <v>184</v>
      </c>
      <c r="G11" s="7">
        <v>1.7642433888814314E-3</v>
      </c>
      <c r="H11" s="9" t="s">
        <v>14</v>
      </c>
      <c r="I11" s="6">
        <v>1832</v>
      </c>
      <c r="J11" s="7">
        <v>1.5977060011651393E-3</v>
      </c>
      <c r="K11" s="6">
        <v>2035</v>
      </c>
      <c r="L11" s="7">
        <v>2.1042400177852228E-3</v>
      </c>
      <c r="M11" s="6">
        <v>3867</v>
      </c>
      <c r="N11" s="7">
        <v>1.8294595501147492E-3</v>
      </c>
    </row>
    <row r="12" spans="1:14" x14ac:dyDescent="0.35">
      <c r="A12" s="9" t="s">
        <v>15</v>
      </c>
      <c r="B12" s="6">
        <v>202</v>
      </c>
      <c r="C12" s="7">
        <v>3.5887505107751348E-3</v>
      </c>
      <c r="D12" s="6">
        <v>278</v>
      </c>
      <c r="E12" s="7">
        <v>5.7908221717666176E-3</v>
      </c>
      <c r="F12" s="6">
        <v>480</v>
      </c>
      <c r="G12" s="7">
        <v>4.6023740579515604E-3</v>
      </c>
      <c r="H12" s="9" t="s">
        <v>15</v>
      </c>
      <c r="I12" s="6">
        <v>4708</v>
      </c>
      <c r="J12" s="7">
        <v>4.1058951165313731E-3</v>
      </c>
      <c r="K12" s="6">
        <v>6384</v>
      </c>
      <c r="L12" s="7">
        <v>6.6012129108308903E-3</v>
      </c>
      <c r="M12" s="6">
        <v>11092</v>
      </c>
      <c r="N12" s="7">
        <v>5.2475731393516415E-3</v>
      </c>
    </row>
    <row r="13" spans="1:14" x14ac:dyDescent="0.35">
      <c r="A13" s="9" t="s">
        <v>16</v>
      </c>
      <c r="B13" s="6">
        <v>1369</v>
      </c>
      <c r="C13" s="7">
        <v>2.4321779451738412E-2</v>
      </c>
      <c r="D13" s="6">
        <v>671</v>
      </c>
      <c r="E13" s="7">
        <v>1.397712833545108E-2</v>
      </c>
      <c r="F13" s="6">
        <v>2040</v>
      </c>
      <c r="G13" s="7">
        <v>1.956008974629413E-2</v>
      </c>
      <c r="H13" s="9" t="s">
        <v>16</v>
      </c>
      <c r="I13" s="6">
        <v>38409</v>
      </c>
      <c r="J13" s="7">
        <v>3.3496883077921306E-2</v>
      </c>
      <c r="K13" s="6">
        <v>17392</v>
      </c>
      <c r="L13" s="7">
        <v>1.7983755473867612E-2</v>
      </c>
      <c r="M13" s="6">
        <v>55801</v>
      </c>
      <c r="N13" s="7">
        <v>2.6399191196264059E-2</v>
      </c>
    </row>
    <row r="14" spans="1:14" x14ac:dyDescent="0.35">
      <c r="A14" s="9" t="s">
        <v>17</v>
      </c>
      <c r="B14" s="6">
        <v>65</v>
      </c>
      <c r="C14" s="7">
        <v>1.1547959564375432E-3</v>
      </c>
      <c r="D14" s="6">
        <v>15</v>
      </c>
      <c r="E14" s="7">
        <v>3.1245443372841461E-4</v>
      </c>
      <c r="F14" s="6">
        <v>80</v>
      </c>
      <c r="G14" s="7">
        <v>7.6706234299192663E-4</v>
      </c>
      <c r="H14" s="9" t="s">
        <v>17</v>
      </c>
      <c r="I14" s="6">
        <v>4669</v>
      </c>
      <c r="J14" s="7">
        <v>4.0718828162882286E-3</v>
      </c>
      <c r="K14" s="6">
        <v>1306</v>
      </c>
      <c r="L14" s="7">
        <v>1.3504360998660939E-3</v>
      </c>
      <c r="M14" s="6">
        <v>5975</v>
      </c>
      <c r="N14" s="7">
        <v>2.8267444561509251E-3</v>
      </c>
    </row>
    <row r="15" spans="1:14" ht="41.5" x14ac:dyDescent="0.35">
      <c r="A15" s="9" t="s">
        <v>18</v>
      </c>
      <c r="B15" s="6">
        <v>496</v>
      </c>
      <c r="C15" s="7">
        <v>8.811981452200331E-3</v>
      </c>
      <c r="D15" s="6">
        <v>387</v>
      </c>
      <c r="E15" s="7">
        <v>8.0613243901930965E-3</v>
      </c>
      <c r="F15" s="6">
        <v>883</v>
      </c>
      <c r="G15" s="7">
        <v>8.4664506107733906E-3</v>
      </c>
      <c r="H15" s="9" t="s">
        <v>18</v>
      </c>
      <c r="I15" s="6">
        <v>15039</v>
      </c>
      <c r="J15" s="7">
        <v>1.3115666239914045E-2</v>
      </c>
      <c r="K15" s="6">
        <v>13149</v>
      </c>
      <c r="L15" s="7">
        <v>1.3596389186170956E-2</v>
      </c>
      <c r="M15" s="6">
        <v>28188</v>
      </c>
      <c r="N15" s="7">
        <v>1.3335610498741803E-2</v>
      </c>
    </row>
    <row r="16" spans="1:14" ht="63.5" x14ac:dyDescent="0.35">
      <c r="A16" s="9" t="s">
        <v>89</v>
      </c>
      <c r="B16" s="6">
        <v>124</v>
      </c>
      <c r="C16" s="7">
        <v>2.2029953630500827E-3</v>
      </c>
      <c r="D16" s="6">
        <v>160</v>
      </c>
      <c r="E16" s="7">
        <v>3.332847293103089E-3</v>
      </c>
      <c r="F16" s="6">
        <v>284</v>
      </c>
      <c r="G16" s="7">
        <v>2.7230713176213395E-3</v>
      </c>
      <c r="H16" s="9" t="s">
        <v>89</v>
      </c>
      <c r="I16" s="6">
        <v>2899</v>
      </c>
      <c r="J16" s="7">
        <v>2.5282476514070628E-3</v>
      </c>
      <c r="K16" s="6">
        <v>3956</v>
      </c>
      <c r="L16" s="7">
        <v>4.0906012335913226E-3</v>
      </c>
      <c r="M16" s="6">
        <v>6855</v>
      </c>
      <c r="N16" s="7">
        <v>3.243068325843446E-3</v>
      </c>
    </row>
    <row r="17" spans="1:14" x14ac:dyDescent="0.35">
      <c r="A17" s="10" t="s">
        <v>20</v>
      </c>
      <c r="B17" s="6">
        <v>1335</v>
      </c>
      <c r="C17" s="7">
        <v>2.3717732336063391E-2</v>
      </c>
      <c r="D17" s="6">
        <v>1161</v>
      </c>
      <c r="E17" s="7">
        <v>2.4183973170579291E-2</v>
      </c>
      <c r="F17" s="6">
        <v>2496</v>
      </c>
      <c r="G17" s="7">
        <v>2.3932345101348111E-2</v>
      </c>
      <c r="H17" s="10" t="s">
        <v>20</v>
      </c>
      <c r="I17" s="6">
        <v>41683</v>
      </c>
      <c r="J17" s="7">
        <v>3.6352172077820141E-2</v>
      </c>
      <c r="K17" s="6">
        <v>31530</v>
      </c>
      <c r="L17" s="7">
        <v>3.2602794968436398E-2</v>
      </c>
      <c r="M17" s="6">
        <v>73213</v>
      </c>
      <c r="N17" s="7">
        <v>3.4636726672498355E-2</v>
      </c>
    </row>
    <row r="18" spans="1:14" x14ac:dyDescent="0.35">
      <c r="A18" s="10" t="s">
        <v>5</v>
      </c>
      <c r="B18" s="6">
        <v>56287</v>
      </c>
      <c r="C18" s="7">
        <v>1</v>
      </c>
      <c r="D18" s="6">
        <v>48007</v>
      </c>
      <c r="E18" s="7">
        <v>1</v>
      </c>
      <c r="F18" s="6">
        <v>104294</v>
      </c>
      <c r="G18" s="7">
        <v>1</v>
      </c>
      <c r="H18" s="10" t="s">
        <v>5</v>
      </c>
      <c r="I18" s="6">
        <v>1146644</v>
      </c>
      <c r="J18" s="7">
        <v>1</v>
      </c>
      <c r="K18" s="6">
        <v>967095</v>
      </c>
      <c r="L18" s="7">
        <v>1</v>
      </c>
      <c r="M18" s="6">
        <v>2113739</v>
      </c>
      <c r="N18" s="7">
        <v>1</v>
      </c>
    </row>
    <row r="19" spans="1:14" x14ac:dyDescent="0.35">
      <c r="A19" s="13" t="s">
        <v>21</v>
      </c>
      <c r="B19" s="13"/>
      <c r="G19" s="211"/>
      <c r="H19" s="13" t="s">
        <v>21</v>
      </c>
      <c r="I19" s="13"/>
    </row>
    <row r="20" spans="1:14" x14ac:dyDescent="0.35">
      <c r="A20" s="14" t="s">
        <v>22</v>
      </c>
      <c r="G20" s="211"/>
      <c r="H20" s="14" t="s">
        <v>22</v>
      </c>
    </row>
    <row r="21" spans="1:14" x14ac:dyDescent="0.35">
      <c r="H21" s="17"/>
      <c r="I21" s="17"/>
      <c r="J21" s="17"/>
      <c r="K21" s="17"/>
      <c r="L21" s="17"/>
      <c r="M21" s="17"/>
      <c r="N21" s="17"/>
    </row>
    <row r="22" spans="1:14" x14ac:dyDescent="0.35">
      <c r="H22" s="17"/>
      <c r="I22" s="17"/>
      <c r="J22" s="17"/>
      <c r="K22" s="17"/>
      <c r="L22" s="17"/>
      <c r="M22" s="17"/>
      <c r="N22" s="17"/>
    </row>
    <row r="23" spans="1:14" x14ac:dyDescent="0.35">
      <c r="H23" s="17"/>
      <c r="I23" s="17"/>
      <c r="J23" s="17"/>
      <c r="K23" s="17"/>
      <c r="L23" s="17"/>
      <c r="M23" s="17"/>
      <c r="N23" s="17"/>
    </row>
    <row r="24" spans="1:14" x14ac:dyDescent="0.35">
      <c r="A24" s="27"/>
      <c r="B24" s="28" t="s">
        <v>42</v>
      </c>
      <c r="C24" s="28" t="s">
        <v>43</v>
      </c>
      <c r="H24" s="27"/>
      <c r="I24" s="28" t="s">
        <v>42</v>
      </c>
      <c r="J24" s="28" t="s">
        <v>43</v>
      </c>
      <c r="K24" s="17"/>
      <c r="L24" s="17"/>
      <c r="M24" s="17"/>
      <c r="N24" s="17"/>
    </row>
    <row r="25" spans="1:14" x14ac:dyDescent="0.35">
      <c r="A25" s="20" t="s">
        <v>8</v>
      </c>
      <c r="B25" s="21">
        <v>52013</v>
      </c>
      <c r="C25" s="21">
        <v>44903</v>
      </c>
      <c r="H25" s="20" t="s">
        <v>8</v>
      </c>
      <c r="I25" s="21">
        <v>1015060</v>
      </c>
      <c r="J25" s="21">
        <v>877339</v>
      </c>
      <c r="K25" s="17"/>
      <c r="L25" s="17"/>
      <c r="M25" s="17"/>
      <c r="N25" s="17"/>
    </row>
    <row r="26" spans="1:14" x14ac:dyDescent="0.35">
      <c r="A26" s="20" t="s">
        <v>30</v>
      </c>
      <c r="B26" s="21">
        <v>4237</v>
      </c>
      <c r="C26" s="21">
        <v>3081</v>
      </c>
      <c r="H26" s="20" t="s">
        <v>30</v>
      </c>
      <c r="I26" s="21">
        <v>130562</v>
      </c>
      <c r="J26" s="21">
        <v>89164</v>
      </c>
      <c r="K26" s="17"/>
      <c r="L26" s="17"/>
      <c r="M26" s="17"/>
      <c r="N26" s="17"/>
    </row>
    <row r="27" spans="1:14" x14ac:dyDescent="0.35">
      <c r="H27" s="17"/>
      <c r="I27" s="17"/>
      <c r="J27" s="17"/>
      <c r="K27" s="17"/>
      <c r="L27" s="17"/>
      <c r="M27" s="17"/>
      <c r="N27" s="17"/>
    </row>
    <row r="28" spans="1:14" x14ac:dyDescent="0.35">
      <c r="H28" s="17"/>
      <c r="I28" s="17"/>
      <c r="J28" s="17"/>
      <c r="K28" s="17"/>
      <c r="L28" s="17"/>
      <c r="M28" s="17"/>
      <c r="N28" s="17"/>
    </row>
    <row r="29" spans="1:14" x14ac:dyDescent="0.35">
      <c r="H29" s="17"/>
      <c r="I29" s="17"/>
      <c r="J29" s="17"/>
      <c r="K29" s="17"/>
      <c r="L29" s="17"/>
      <c r="M29" s="17"/>
      <c r="N29" s="17"/>
    </row>
    <row r="30" spans="1:14" x14ac:dyDescent="0.35">
      <c r="H30" s="22"/>
      <c r="I30" s="17"/>
      <c r="J30" s="17"/>
      <c r="K30" s="17"/>
      <c r="L30" s="17"/>
      <c r="M30" s="17"/>
      <c r="N30" s="17"/>
    </row>
    <row r="31" spans="1:14" x14ac:dyDescent="0.35">
      <c r="H31" s="14"/>
      <c r="I31" s="17"/>
      <c r="J31" s="17"/>
      <c r="K31" s="17"/>
      <c r="L31" s="17"/>
      <c r="M31" s="17"/>
      <c r="N31" s="17"/>
    </row>
    <row r="32" spans="1:14" x14ac:dyDescent="0.35">
      <c r="H32" s="17"/>
      <c r="I32" s="17"/>
      <c r="J32" s="17"/>
      <c r="K32" s="17"/>
      <c r="L32" s="17"/>
      <c r="M32" s="17"/>
      <c r="N32" s="17"/>
    </row>
    <row r="33" spans="1:14" x14ac:dyDescent="0.35">
      <c r="H33" s="17"/>
      <c r="I33" s="17"/>
      <c r="J33" s="17"/>
      <c r="K33" s="17"/>
      <c r="L33" s="17"/>
      <c r="M33" s="17"/>
      <c r="N33" s="17"/>
    </row>
    <row r="41" spans="1:14" x14ac:dyDescent="0.35">
      <c r="A41" s="22" t="s">
        <v>21</v>
      </c>
      <c r="H41" s="22" t="s">
        <v>21</v>
      </c>
    </row>
    <row r="42" spans="1:14" x14ac:dyDescent="0.35">
      <c r="A42" s="14" t="s">
        <v>22</v>
      </c>
      <c r="H42" s="14" t="s">
        <v>22</v>
      </c>
    </row>
    <row r="43" spans="1:14" x14ac:dyDescent="0.35">
      <c r="F43" s="267" t="s">
        <v>215</v>
      </c>
      <c r="G43" s="267"/>
      <c r="M43" s="267" t="s">
        <v>215</v>
      </c>
      <c r="N43" s="267"/>
    </row>
  </sheetData>
  <mergeCells count="14">
    <mergeCell ref="F1:G1"/>
    <mergeCell ref="M1:N1"/>
    <mergeCell ref="F43:G43"/>
    <mergeCell ref="M43:N43"/>
    <mergeCell ref="A2:F2"/>
    <mergeCell ref="A4:A5"/>
    <mergeCell ref="B4:C4"/>
    <mergeCell ref="D4:E4"/>
    <mergeCell ref="F4:G4"/>
    <mergeCell ref="H2:M2"/>
    <mergeCell ref="H4:H5"/>
    <mergeCell ref="I4:J4"/>
    <mergeCell ref="K4:L4"/>
    <mergeCell ref="M4:N4"/>
  </mergeCells>
  <hyperlinks>
    <hyperlink ref="F1" location="Inhalt_SVB!A1" display="Zurück zur Übersicht"/>
    <hyperlink ref="M1" location="Inhalt_SVB!A1" display="Zurück zur Übersicht"/>
    <hyperlink ref="F43" location="Inhalt_SVB!A1" display="Zurück zur Übersicht"/>
    <hyperlink ref="M43" location="Inhalt_SVB!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43"/>
  <sheetViews>
    <sheetView showGridLines="0" view="pageLayout" zoomScale="70" zoomScaleNormal="100" zoomScalePageLayoutView="70" workbookViewId="0">
      <selection activeCell="E1" sqref="E1"/>
    </sheetView>
  </sheetViews>
  <sheetFormatPr baseColWidth="10" defaultRowHeight="14.5" x14ac:dyDescent="0.35"/>
  <cols>
    <col min="7" max="7" width="15.453125" customWidth="1"/>
    <col min="12" max="12" width="14" customWidth="1"/>
    <col min="13" max="13" width="14.54296875" customWidth="1"/>
    <col min="14" max="14" width="16" customWidth="1"/>
  </cols>
  <sheetData>
    <row r="1" spans="1:14" x14ac:dyDescent="0.35">
      <c r="F1" s="267" t="s">
        <v>215</v>
      </c>
      <c r="G1" s="267"/>
      <c r="M1" s="267" t="s">
        <v>215</v>
      </c>
      <c r="N1" s="267"/>
    </row>
    <row r="2" spans="1:14" ht="23.15" customHeight="1" x14ac:dyDescent="0.35">
      <c r="A2" s="251" t="s">
        <v>95</v>
      </c>
      <c r="B2" s="252"/>
      <c r="C2" s="252"/>
      <c r="D2" s="252"/>
      <c r="E2" s="252"/>
      <c r="F2" s="268"/>
      <c r="H2" s="251" t="s">
        <v>79</v>
      </c>
      <c r="I2" s="252"/>
      <c r="J2" s="252"/>
      <c r="K2" s="252"/>
      <c r="L2" s="252"/>
      <c r="M2" s="268"/>
    </row>
    <row r="4" spans="1:14" x14ac:dyDescent="0.35">
      <c r="A4" s="256"/>
      <c r="B4" s="263" t="s">
        <v>42</v>
      </c>
      <c r="C4" s="269"/>
      <c r="D4" s="263" t="s">
        <v>43</v>
      </c>
      <c r="E4" s="264"/>
      <c r="F4" s="265" t="s">
        <v>5</v>
      </c>
      <c r="G4" s="266"/>
      <c r="H4" s="256"/>
      <c r="I4" s="263" t="s">
        <v>42</v>
      </c>
      <c r="J4" s="269"/>
      <c r="K4" s="263" t="s">
        <v>43</v>
      </c>
      <c r="L4" s="264"/>
      <c r="M4" s="265" t="s">
        <v>5</v>
      </c>
      <c r="N4" s="266"/>
    </row>
    <row r="5" spans="1:14" x14ac:dyDescent="0.35">
      <c r="A5" s="246"/>
      <c r="B5" s="26" t="s">
        <v>6</v>
      </c>
      <c r="C5" s="26" t="s">
        <v>7</v>
      </c>
      <c r="D5" s="26" t="s">
        <v>6</v>
      </c>
      <c r="E5" s="26" t="s">
        <v>7</v>
      </c>
      <c r="F5" s="26" t="s">
        <v>6</v>
      </c>
      <c r="G5" s="26" t="s">
        <v>7</v>
      </c>
      <c r="H5" s="246"/>
      <c r="I5" s="26" t="s">
        <v>6</v>
      </c>
      <c r="J5" s="26" t="s">
        <v>7</v>
      </c>
      <c r="K5" s="26" t="s">
        <v>6</v>
      </c>
      <c r="L5" s="26" t="s">
        <v>7</v>
      </c>
      <c r="M5" s="26" t="s">
        <v>6</v>
      </c>
      <c r="N5" s="26" t="s">
        <v>7</v>
      </c>
    </row>
    <row r="6" spans="1:14" x14ac:dyDescent="0.35">
      <c r="A6" s="5" t="s">
        <v>8</v>
      </c>
      <c r="B6" s="6">
        <v>51392</v>
      </c>
      <c r="C6" s="7">
        <v>0.92693396821961294</v>
      </c>
      <c r="D6" s="6">
        <v>44194</v>
      </c>
      <c r="E6" s="7">
        <v>0.93830148619957532</v>
      </c>
      <c r="F6" s="6">
        <v>95586</v>
      </c>
      <c r="G6" s="7">
        <v>0.93215529095111316</v>
      </c>
      <c r="H6" s="5" t="s">
        <v>8</v>
      </c>
      <c r="I6" s="6">
        <v>999042</v>
      </c>
      <c r="J6" s="7">
        <v>0.88933457603490962</v>
      </c>
      <c r="K6" s="6">
        <v>863679</v>
      </c>
      <c r="L6" s="7">
        <v>0.9105408978486802</v>
      </c>
      <c r="M6" s="6">
        <v>1862721</v>
      </c>
      <c r="N6" s="7">
        <v>0.899043049037764</v>
      </c>
    </row>
    <row r="7" spans="1:14" ht="22" x14ac:dyDescent="0.35">
      <c r="A7" s="5" t="s">
        <v>68</v>
      </c>
      <c r="B7" s="6">
        <v>4025</v>
      </c>
      <c r="C7" s="7">
        <v>7.2597081687498871E-2</v>
      </c>
      <c r="D7" s="6">
        <v>2889</v>
      </c>
      <c r="E7" s="7">
        <v>6.1337579617834398E-2</v>
      </c>
      <c r="F7" s="6">
        <v>6914</v>
      </c>
      <c r="G7" s="7">
        <v>6.7425372770447523E-2</v>
      </c>
      <c r="H7" s="5" t="s">
        <v>68</v>
      </c>
      <c r="I7" s="6">
        <v>123326</v>
      </c>
      <c r="J7" s="7">
        <v>0.1097832482759296</v>
      </c>
      <c r="K7" s="6">
        <v>84257</v>
      </c>
      <c r="L7" s="7">
        <v>8.8828655588518698E-2</v>
      </c>
      <c r="M7" s="6">
        <v>207583</v>
      </c>
      <c r="N7" s="7">
        <v>0.10019001946529092</v>
      </c>
    </row>
    <row r="8" spans="1:14" x14ac:dyDescent="0.35">
      <c r="A8" s="9" t="s">
        <v>10</v>
      </c>
      <c r="B8" s="6">
        <v>60</v>
      </c>
      <c r="C8" s="7">
        <v>1.0821925220496726E-3</v>
      </c>
      <c r="D8" s="6">
        <v>55</v>
      </c>
      <c r="E8" s="7">
        <v>1.167728237791932E-3</v>
      </c>
      <c r="F8" s="6">
        <v>115</v>
      </c>
      <c r="G8" s="7">
        <v>1.1214807446632146E-3</v>
      </c>
      <c r="H8" s="9" t="s">
        <v>10</v>
      </c>
      <c r="I8" s="6">
        <v>5199</v>
      </c>
      <c r="J8" s="7">
        <v>4.6280841654359828E-3</v>
      </c>
      <c r="K8" s="6">
        <v>3787</v>
      </c>
      <c r="L8" s="7">
        <v>3.9924768115850353E-3</v>
      </c>
      <c r="M8" s="6">
        <v>8986</v>
      </c>
      <c r="N8" s="7">
        <v>4.3370965585578019E-3</v>
      </c>
    </row>
    <row r="9" spans="1:14" x14ac:dyDescent="0.35">
      <c r="A9" s="9" t="s">
        <v>12</v>
      </c>
      <c r="B9" s="6">
        <v>425</v>
      </c>
      <c r="C9" s="7">
        <v>7.6655303645185146E-3</v>
      </c>
      <c r="D9" s="6">
        <v>212</v>
      </c>
      <c r="E9" s="7">
        <v>4.5010615711252658E-3</v>
      </c>
      <c r="F9" s="6">
        <v>637</v>
      </c>
      <c r="G9" s="7">
        <v>6.2120281247866746E-3</v>
      </c>
      <c r="H9" s="9" t="s">
        <v>12</v>
      </c>
      <c r="I9" s="6">
        <v>14035</v>
      </c>
      <c r="J9" s="7">
        <v>1.249377981571341E-2</v>
      </c>
      <c r="K9" s="6">
        <v>7883</v>
      </c>
      <c r="L9" s="7">
        <v>8.3107194892328585E-3</v>
      </c>
      <c r="M9" s="6">
        <v>21918</v>
      </c>
      <c r="N9" s="7">
        <v>1.0578731623689061E-2</v>
      </c>
    </row>
    <row r="10" spans="1:14" x14ac:dyDescent="0.35">
      <c r="A10" s="9" t="s">
        <v>13</v>
      </c>
      <c r="B10" s="6">
        <v>23</v>
      </c>
      <c r="C10" s="7">
        <v>4.1484046678570783E-4</v>
      </c>
      <c r="D10" s="6">
        <v>40</v>
      </c>
      <c r="E10" s="7">
        <v>8.4925690021231425E-4</v>
      </c>
      <c r="F10" s="6">
        <v>63</v>
      </c>
      <c r="G10" s="7">
        <v>6.1437640794593487E-4</v>
      </c>
      <c r="H10" s="9" t="s">
        <v>13</v>
      </c>
      <c r="I10" s="6">
        <v>731</v>
      </c>
      <c r="J10" s="7">
        <v>6.5072697152023526E-4</v>
      </c>
      <c r="K10" s="6">
        <v>1043</v>
      </c>
      <c r="L10" s="7">
        <v>1.0995915802701854E-3</v>
      </c>
      <c r="M10" s="6">
        <v>1774</v>
      </c>
      <c r="N10" s="7">
        <v>8.5622182226591822E-4</v>
      </c>
    </row>
    <row r="11" spans="1:14" x14ac:dyDescent="0.35">
      <c r="A11" s="9" t="s">
        <v>14</v>
      </c>
      <c r="B11" s="6">
        <v>58</v>
      </c>
      <c r="C11" s="7">
        <v>1.0461194379813503E-3</v>
      </c>
      <c r="D11" s="6">
        <v>81</v>
      </c>
      <c r="E11" s="7">
        <v>1.7197452229299364E-3</v>
      </c>
      <c r="F11" s="6">
        <v>139</v>
      </c>
      <c r="G11" s="7">
        <v>1.3555289000711896E-3</v>
      </c>
      <c r="H11" s="9" t="s">
        <v>14</v>
      </c>
      <c r="I11" s="6">
        <v>1375</v>
      </c>
      <c r="J11" s="7">
        <v>1.2240076413684317E-3</v>
      </c>
      <c r="K11" s="6">
        <v>1654</v>
      </c>
      <c r="L11" s="7">
        <v>1.743743503132202E-3</v>
      </c>
      <c r="M11" s="6">
        <v>3029</v>
      </c>
      <c r="N11" s="7">
        <v>1.4619480832263056E-3</v>
      </c>
    </row>
    <row r="12" spans="1:14" x14ac:dyDescent="0.35">
      <c r="A12" s="9" t="s">
        <v>15</v>
      </c>
      <c r="B12" s="6">
        <v>177</v>
      </c>
      <c r="C12" s="7">
        <v>3.1924679400465342E-3</v>
      </c>
      <c r="D12" s="6">
        <v>230</v>
      </c>
      <c r="E12" s="7">
        <v>4.8832271762208066E-3</v>
      </c>
      <c r="F12" s="6">
        <v>407</v>
      </c>
      <c r="G12" s="7">
        <v>3.9690666354602463E-3</v>
      </c>
      <c r="H12" s="9" t="s">
        <v>15</v>
      </c>
      <c r="I12" s="6">
        <v>3366</v>
      </c>
      <c r="J12" s="7">
        <v>2.9963707060699208E-3</v>
      </c>
      <c r="K12" s="6">
        <v>5357</v>
      </c>
      <c r="L12" s="7">
        <v>5.6476626035545374E-3</v>
      </c>
      <c r="M12" s="6">
        <v>8723</v>
      </c>
      <c r="N12" s="7">
        <v>4.2101595014800474E-3</v>
      </c>
    </row>
    <row r="13" spans="1:14" x14ac:dyDescent="0.35">
      <c r="A13" s="9" t="s">
        <v>16</v>
      </c>
      <c r="B13" s="6">
        <v>1338</v>
      </c>
      <c r="C13" s="7">
        <v>2.4132893241707701E-2</v>
      </c>
      <c r="D13" s="6">
        <v>629</v>
      </c>
      <c r="E13" s="7">
        <v>1.3354564755838641E-2</v>
      </c>
      <c r="F13" s="6">
        <v>1967</v>
      </c>
      <c r="G13" s="7">
        <v>1.9182196736978633E-2</v>
      </c>
      <c r="H13" s="9" t="s">
        <v>16</v>
      </c>
      <c r="I13" s="6">
        <v>36975</v>
      </c>
      <c r="J13" s="7">
        <v>3.2914678210616555E-2</v>
      </c>
      <c r="K13" s="6">
        <v>16878</v>
      </c>
      <c r="L13" s="7">
        <v>1.7793774392905262E-2</v>
      </c>
      <c r="M13" s="6">
        <v>53853</v>
      </c>
      <c r="N13" s="7">
        <v>2.5992172375697009E-2</v>
      </c>
    </row>
    <row r="14" spans="1:14" x14ac:dyDescent="0.35">
      <c r="A14" s="9" t="s">
        <v>17</v>
      </c>
      <c r="B14" s="6">
        <v>70</v>
      </c>
      <c r="C14" s="7">
        <v>1.2625579423912847E-3</v>
      </c>
      <c r="D14" s="6">
        <v>14</v>
      </c>
      <c r="E14" s="7">
        <v>2.9723991507430998E-4</v>
      </c>
      <c r="F14" s="6">
        <v>84</v>
      </c>
      <c r="G14" s="7">
        <v>8.1916854392791313E-4</v>
      </c>
      <c r="H14" s="9" t="s">
        <v>17</v>
      </c>
      <c r="I14" s="6">
        <v>4545</v>
      </c>
      <c r="J14" s="7">
        <v>4.0459016218323792E-3</v>
      </c>
      <c r="K14" s="6">
        <v>1282</v>
      </c>
      <c r="L14" s="7">
        <v>1.35155935369739E-3</v>
      </c>
      <c r="M14" s="6">
        <v>5827</v>
      </c>
      <c r="N14" s="7">
        <v>2.8124039224033288E-3</v>
      </c>
    </row>
    <row r="15" spans="1:14" ht="41.5" x14ac:dyDescent="0.35">
      <c r="A15" s="9" t="s">
        <v>18</v>
      </c>
      <c r="B15" s="6">
        <v>459</v>
      </c>
      <c r="C15" s="7">
        <v>8.2787727936799952E-3</v>
      </c>
      <c r="D15" s="6">
        <v>369</v>
      </c>
      <c r="E15" s="7">
        <v>7.834394904458598E-3</v>
      </c>
      <c r="F15" s="6">
        <v>828</v>
      </c>
      <c r="G15" s="7">
        <v>8.0746613615751434E-3</v>
      </c>
      <c r="H15" s="9" t="s">
        <v>18</v>
      </c>
      <c r="I15" s="6">
        <v>14762</v>
      </c>
      <c r="J15" s="7">
        <v>1.3140946037731482E-2</v>
      </c>
      <c r="K15" s="6">
        <v>12803</v>
      </c>
      <c r="L15" s="7">
        <v>1.3497671143048114E-2</v>
      </c>
      <c r="M15" s="6">
        <v>27565</v>
      </c>
      <c r="N15" s="7">
        <v>1.3304258472807235E-2</v>
      </c>
    </row>
    <row r="16" spans="1:14" ht="63.5" x14ac:dyDescent="0.35">
      <c r="A16" s="9" t="s">
        <v>89</v>
      </c>
      <c r="B16" s="6">
        <v>119</v>
      </c>
      <c r="C16" s="7">
        <v>2.1463485020651839E-3</v>
      </c>
      <c r="D16" s="6">
        <v>147</v>
      </c>
      <c r="E16" s="7">
        <v>3.1210191082802546E-3</v>
      </c>
      <c r="F16" s="6">
        <v>266</v>
      </c>
      <c r="G16" s="7">
        <v>2.5940337224383916E-3</v>
      </c>
      <c r="H16" s="9" t="s">
        <v>89</v>
      </c>
      <c r="I16" s="6">
        <v>2639</v>
      </c>
      <c r="J16" s="7">
        <v>2.3492044840518482E-3</v>
      </c>
      <c r="K16" s="6">
        <v>3655</v>
      </c>
      <c r="L16" s="7">
        <v>3.8533146940436507E-3</v>
      </c>
      <c r="M16" s="6">
        <v>6294</v>
      </c>
      <c r="N16" s="7">
        <v>3.0378016625375926E-3</v>
      </c>
    </row>
    <row r="17" spans="1:14" x14ac:dyDescent="0.35">
      <c r="A17" s="10" t="s">
        <v>20</v>
      </c>
      <c r="B17" s="6">
        <v>1296</v>
      </c>
      <c r="C17" s="7">
        <v>2.337535847627293E-2</v>
      </c>
      <c r="D17" s="6">
        <v>1112</v>
      </c>
      <c r="E17" s="7">
        <v>2.3609341825902335E-2</v>
      </c>
      <c r="F17" s="6">
        <v>2408</v>
      </c>
      <c r="G17" s="7">
        <v>2.3482831592600176E-2</v>
      </c>
      <c r="H17" s="10" t="s">
        <v>20</v>
      </c>
      <c r="I17" s="6">
        <v>39699</v>
      </c>
      <c r="J17" s="7">
        <v>3.5339548621589362E-2</v>
      </c>
      <c r="K17" s="6">
        <v>29915</v>
      </c>
      <c r="L17" s="7">
        <v>3.1538142017049471E-2</v>
      </c>
      <c r="M17" s="6">
        <v>69614</v>
      </c>
      <c r="N17" s="7">
        <v>3.3599225442626619E-2</v>
      </c>
    </row>
    <row r="18" spans="1:14" x14ac:dyDescent="0.35">
      <c r="A18" s="10" t="s">
        <v>5</v>
      </c>
      <c r="B18" s="6">
        <v>55443</v>
      </c>
      <c r="C18" s="7">
        <v>1</v>
      </c>
      <c r="D18" s="6">
        <v>47100</v>
      </c>
      <c r="E18" s="7">
        <v>1</v>
      </c>
      <c r="F18" s="6">
        <v>102543</v>
      </c>
      <c r="G18" s="7">
        <v>1</v>
      </c>
      <c r="H18" s="10" t="s">
        <v>5</v>
      </c>
      <c r="I18" s="6">
        <v>1123359</v>
      </c>
      <c r="J18" s="7">
        <v>1</v>
      </c>
      <c r="K18" s="6">
        <v>948534</v>
      </c>
      <c r="L18" s="7">
        <v>1</v>
      </c>
      <c r="M18" s="6">
        <v>2071893</v>
      </c>
      <c r="N18" s="7">
        <v>1</v>
      </c>
    </row>
    <row r="19" spans="1:14" x14ac:dyDescent="0.35">
      <c r="A19" s="13" t="s">
        <v>21</v>
      </c>
      <c r="B19" s="13"/>
      <c r="H19" s="13" t="s">
        <v>21</v>
      </c>
      <c r="I19" s="13"/>
    </row>
    <row r="20" spans="1:14" x14ac:dyDescent="0.35">
      <c r="A20" s="14" t="s">
        <v>22</v>
      </c>
      <c r="H20" s="14" t="s">
        <v>22</v>
      </c>
    </row>
    <row r="21" spans="1:14" x14ac:dyDescent="0.35">
      <c r="H21" s="17"/>
      <c r="I21" s="17"/>
      <c r="J21" s="17"/>
      <c r="K21" s="17"/>
      <c r="L21" s="17"/>
      <c r="M21" s="17"/>
      <c r="N21" s="17"/>
    </row>
    <row r="22" spans="1:14" x14ac:dyDescent="0.35">
      <c r="H22" s="17"/>
      <c r="I22" s="17"/>
      <c r="J22" s="17"/>
      <c r="K22" s="17"/>
      <c r="L22" s="17"/>
      <c r="M22" s="17"/>
      <c r="N22" s="17"/>
    </row>
    <row r="23" spans="1:14" x14ac:dyDescent="0.35">
      <c r="H23" s="17"/>
      <c r="I23" s="17"/>
      <c r="J23" s="17"/>
      <c r="K23" s="17"/>
      <c r="L23" s="17"/>
      <c r="M23" s="17"/>
      <c r="N23" s="17"/>
    </row>
    <row r="24" spans="1:14" x14ac:dyDescent="0.35">
      <c r="A24" s="27"/>
      <c r="B24" s="28" t="s">
        <v>42</v>
      </c>
      <c r="C24" s="28" t="s">
        <v>43</v>
      </c>
      <c r="H24" s="27"/>
      <c r="I24" s="28" t="s">
        <v>42</v>
      </c>
      <c r="J24" s="28" t="s">
        <v>43</v>
      </c>
      <c r="K24" s="17"/>
      <c r="L24" s="17"/>
      <c r="M24" s="17"/>
      <c r="N24" s="17"/>
    </row>
    <row r="25" spans="1:14" x14ac:dyDescent="0.35">
      <c r="A25" s="20" t="s">
        <v>8</v>
      </c>
      <c r="B25" s="21">
        <v>51392</v>
      </c>
      <c r="C25" s="21">
        <v>44194</v>
      </c>
      <c r="H25" s="20" t="s">
        <v>8</v>
      </c>
      <c r="I25" s="21">
        <v>999042</v>
      </c>
      <c r="J25" s="21">
        <v>863679</v>
      </c>
      <c r="K25" s="17"/>
      <c r="L25" s="17"/>
      <c r="M25" s="17"/>
      <c r="N25" s="17"/>
    </row>
    <row r="26" spans="1:14" x14ac:dyDescent="0.35">
      <c r="A26" s="20" t="s">
        <v>30</v>
      </c>
      <c r="B26" s="21">
        <v>4025</v>
      </c>
      <c r="C26" s="21">
        <v>2889</v>
      </c>
      <c r="H26" s="20" t="s">
        <v>30</v>
      </c>
      <c r="I26" s="21">
        <v>123326</v>
      </c>
      <c r="J26" s="21">
        <v>84257</v>
      </c>
      <c r="K26" s="17"/>
      <c r="L26" s="17"/>
      <c r="M26" s="17"/>
      <c r="N26" s="17"/>
    </row>
    <row r="27" spans="1:14" x14ac:dyDescent="0.35">
      <c r="H27" s="17"/>
      <c r="I27" s="17"/>
      <c r="J27" s="17"/>
      <c r="K27" s="17"/>
      <c r="L27" s="17"/>
      <c r="M27" s="17"/>
      <c r="N27" s="17"/>
    </row>
    <row r="28" spans="1:14" x14ac:dyDescent="0.35">
      <c r="H28" s="17"/>
      <c r="I28" s="17"/>
      <c r="J28" s="17"/>
      <c r="K28" s="17"/>
      <c r="L28" s="17"/>
      <c r="M28" s="17"/>
      <c r="N28" s="17"/>
    </row>
    <row r="29" spans="1:14" x14ac:dyDescent="0.35">
      <c r="H29" s="17"/>
      <c r="I29" s="17"/>
      <c r="J29" s="17"/>
      <c r="K29" s="17"/>
      <c r="L29" s="17"/>
      <c r="M29" s="17"/>
      <c r="N29" s="17"/>
    </row>
    <row r="30" spans="1:14" x14ac:dyDescent="0.35">
      <c r="H30" s="22"/>
      <c r="I30" s="17"/>
      <c r="J30" s="17"/>
      <c r="K30" s="17"/>
      <c r="L30" s="17"/>
      <c r="M30" s="17"/>
      <c r="N30" s="17"/>
    </row>
    <row r="31" spans="1:14" x14ac:dyDescent="0.35">
      <c r="H31" s="14"/>
      <c r="I31" s="17"/>
      <c r="J31" s="17"/>
      <c r="K31" s="17"/>
      <c r="L31" s="17"/>
      <c r="M31" s="17"/>
      <c r="N31" s="17"/>
    </row>
    <row r="32" spans="1:14" x14ac:dyDescent="0.35">
      <c r="H32" s="17"/>
      <c r="I32" s="17"/>
      <c r="J32" s="17"/>
      <c r="K32" s="17"/>
      <c r="L32" s="17"/>
      <c r="M32" s="17"/>
      <c r="N32" s="17"/>
    </row>
    <row r="33" spans="1:14" x14ac:dyDescent="0.35">
      <c r="H33" s="17"/>
      <c r="I33" s="17"/>
      <c r="J33" s="17"/>
      <c r="K33" s="17"/>
      <c r="L33" s="17"/>
      <c r="M33" s="17"/>
      <c r="N33" s="17"/>
    </row>
    <row r="41" spans="1:14" x14ac:dyDescent="0.35">
      <c r="A41" s="22" t="s">
        <v>21</v>
      </c>
      <c r="H41" s="22" t="s">
        <v>21</v>
      </c>
    </row>
    <row r="42" spans="1:14" x14ac:dyDescent="0.35">
      <c r="A42" s="14" t="s">
        <v>22</v>
      </c>
      <c r="H42" s="14" t="s">
        <v>22</v>
      </c>
    </row>
    <row r="43" spans="1:14" x14ac:dyDescent="0.35">
      <c r="F43" s="267" t="s">
        <v>215</v>
      </c>
      <c r="G43" s="267"/>
      <c r="M43" s="267" t="s">
        <v>215</v>
      </c>
      <c r="N43" s="267"/>
    </row>
  </sheetData>
  <mergeCells count="14">
    <mergeCell ref="F1:G1"/>
    <mergeCell ref="M1:N1"/>
    <mergeCell ref="F43:G43"/>
    <mergeCell ref="M43:N43"/>
    <mergeCell ref="A2:F2"/>
    <mergeCell ref="A4:A5"/>
    <mergeCell ref="B4:C4"/>
    <mergeCell ref="D4:E4"/>
    <mergeCell ref="F4:G4"/>
    <mergeCell ref="H2:M2"/>
    <mergeCell ref="H4:H5"/>
    <mergeCell ref="I4:J4"/>
    <mergeCell ref="K4:L4"/>
    <mergeCell ref="M4:N4"/>
  </mergeCells>
  <hyperlinks>
    <hyperlink ref="F1" location="Inhalt_SVB!A1" display="Zurück zur Übersicht"/>
    <hyperlink ref="M1" location="Inhalt_SVB!A1" display="Zurück zur Übersicht"/>
    <hyperlink ref="F43" location="Inhalt_SVB!A1" display="Zurück zur Übersicht"/>
    <hyperlink ref="M43" location="Inhalt_SVB!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43"/>
  <sheetViews>
    <sheetView showGridLines="0" view="pageLayout" zoomScale="70" zoomScaleNormal="100" zoomScalePageLayoutView="70" workbookViewId="0">
      <selection activeCell="A2" sqref="A2:F2"/>
    </sheetView>
  </sheetViews>
  <sheetFormatPr baseColWidth="10" defaultRowHeight="14.5" x14ac:dyDescent="0.35"/>
  <cols>
    <col min="7" max="7" width="16.54296875" customWidth="1"/>
    <col min="11" max="11" width="14.453125" customWidth="1"/>
    <col min="12" max="12" width="15" customWidth="1"/>
    <col min="13" max="13" width="11.1796875" customWidth="1"/>
    <col min="14" max="14" width="15" customWidth="1"/>
  </cols>
  <sheetData>
    <row r="1" spans="1:14" x14ac:dyDescent="0.35">
      <c r="F1" s="267" t="s">
        <v>215</v>
      </c>
      <c r="G1" s="267"/>
      <c r="M1" s="267" t="s">
        <v>215</v>
      </c>
      <c r="N1" s="267"/>
    </row>
    <row r="2" spans="1:14" ht="23.15" customHeight="1" x14ac:dyDescent="0.35">
      <c r="A2" s="251" t="s">
        <v>96</v>
      </c>
      <c r="B2" s="252"/>
      <c r="C2" s="252"/>
      <c r="D2" s="252"/>
      <c r="E2" s="252"/>
      <c r="F2" s="268"/>
      <c r="H2" s="251" t="s">
        <v>80</v>
      </c>
      <c r="I2" s="252"/>
      <c r="J2" s="252"/>
      <c r="K2" s="252"/>
      <c r="L2" s="252"/>
      <c r="M2" s="268"/>
    </row>
    <row r="4" spans="1:14" x14ac:dyDescent="0.35">
      <c r="A4" s="256"/>
      <c r="B4" s="263" t="s">
        <v>42</v>
      </c>
      <c r="C4" s="269"/>
      <c r="D4" s="263" t="s">
        <v>43</v>
      </c>
      <c r="E4" s="264"/>
      <c r="F4" s="265" t="s">
        <v>5</v>
      </c>
      <c r="G4" s="266"/>
      <c r="H4" s="256"/>
      <c r="I4" s="263" t="s">
        <v>42</v>
      </c>
      <c r="J4" s="269"/>
      <c r="K4" s="263" t="s">
        <v>43</v>
      </c>
      <c r="L4" s="264"/>
      <c r="M4" s="265" t="s">
        <v>5</v>
      </c>
      <c r="N4" s="266"/>
    </row>
    <row r="5" spans="1:14" x14ac:dyDescent="0.35">
      <c r="A5" s="246"/>
      <c r="B5" s="26" t="s">
        <v>6</v>
      </c>
      <c r="C5" s="26" t="s">
        <v>7</v>
      </c>
      <c r="D5" s="26" t="s">
        <v>6</v>
      </c>
      <c r="E5" s="26" t="s">
        <v>7</v>
      </c>
      <c r="F5" s="26" t="s">
        <v>6</v>
      </c>
      <c r="G5" s="26" t="s">
        <v>7</v>
      </c>
      <c r="H5" s="246"/>
      <c r="I5" s="26" t="s">
        <v>6</v>
      </c>
      <c r="J5" s="26" t="s">
        <v>7</v>
      </c>
      <c r="K5" s="26" t="s">
        <v>6</v>
      </c>
      <c r="L5" s="26" t="s">
        <v>7</v>
      </c>
      <c r="M5" s="26" t="s">
        <v>6</v>
      </c>
      <c r="N5" s="26" t="s">
        <v>7</v>
      </c>
    </row>
    <row r="6" spans="1:14" x14ac:dyDescent="0.35">
      <c r="A6" s="5" t="s">
        <v>8</v>
      </c>
      <c r="B6" s="6">
        <v>51295</v>
      </c>
      <c r="C6" s="7">
        <v>0.92843309381165273</v>
      </c>
      <c r="D6" s="6">
        <v>43656</v>
      </c>
      <c r="E6" s="7">
        <v>0.93948523715244903</v>
      </c>
      <c r="F6" s="6">
        <v>94951</v>
      </c>
      <c r="G6" s="7">
        <v>0.93348211213464805</v>
      </c>
      <c r="H6" s="5" t="s">
        <v>8</v>
      </c>
      <c r="I6" s="6">
        <v>993242</v>
      </c>
      <c r="J6" s="7">
        <v>0.89084554098281254</v>
      </c>
      <c r="K6" s="6">
        <v>853816</v>
      </c>
      <c r="L6" s="7">
        <v>0.91166185645385345</v>
      </c>
      <c r="M6" s="6">
        <v>1847058</v>
      </c>
      <c r="N6" s="7">
        <v>0.90034862431830098</v>
      </c>
    </row>
    <row r="7" spans="1:14" ht="22" x14ac:dyDescent="0.35">
      <c r="A7" s="5" t="s">
        <v>68</v>
      </c>
      <c r="B7" s="6">
        <v>3921</v>
      </c>
      <c r="C7" s="7">
        <v>7.096961030968886E-2</v>
      </c>
      <c r="D7" s="6">
        <v>2787</v>
      </c>
      <c r="E7" s="7">
        <v>5.9976758199190842E-2</v>
      </c>
      <c r="F7" s="6">
        <v>6708</v>
      </c>
      <c r="G7" s="7">
        <v>6.594767836251561E-2</v>
      </c>
      <c r="H7" s="5" t="s">
        <v>68</v>
      </c>
      <c r="I7" s="6">
        <v>120622</v>
      </c>
      <c r="J7" s="7">
        <v>0.10818669653964373</v>
      </c>
      <c r="K7" s="6">
        <v>82062</v>
      </c>
      <c r="L7" s="7">
        <v>8.7621683435677153E-2</v>
      </c>
      <c r="M7" s="6">
        <v>202684</v>
      </c>
      <c r="N7" s="7">
        <v>9.8798337990106719E-2</v>
      </c>
    </row>
    <row r="8" spans="1:14" x14ac:dyDescent="0.35">
      <c r="A8" s="9" t="s">
        <v>10</v>
      </c>
      <c r="B8" s="6">
        <v>59</v>
      </c>
      <c r="C8" s="7">
        <v>1.0678926315408424E-3</v>
      </c>
      <c r="D8" s="6">
        <v>58</v>
      </c>
      <c r="E8" s="7">
        <v>1.2481707841955755E-3</v>
      </c>
      <c r="F8" s="6">
        <v>117</v>
      </c>
      <c r="G8" s="7">
        <v>1.1502502039973652E-3</v>
      </c>
      <c r="H8" s="9" t="s">
        <v>10</v>
      </c>
      <c r="I8" s="6">
        <v>5204</v>
      </c>
      <c r="J8" s="7">
        <v>4.6675031817770057E-3</v>
      </c>
      <c r="K8" s="6">
        <v>3770</v>
      </c>
      <c r="L8" s="7">
        <v>4.0254167160500946E-3</v>
      </c>
      <c r="M8" s="6">
        <v>8974</v>
      </c>
      <c r="N8" s="7">
        <v>4.3743772824851373E-3</v>
      </c>
    </row>
    <row r="9" spans="1:14" x14ac:dyDescent="0.35">
      <c r="A9" s="9" t="s">
        <v>12</v>
      </c>
      <c r="B9" s="6">
        <v>422</v>
      </c>
      <c r="C9" s="7">
        <v>7.638147296783652E-3</v>
      </c>
      <c r="D9" s="6">
        <v>197</v>
      </c>
      <c r="E9" s="7">
        <v>4.2394766290780751E-3</v>
      </c>
      <c r="F9" s="6">
        <v>619</v>
      </c>
      <c r="G9" s="7">
        <v>6.0855117630287956E-3</v>
      </c>
      <c r="H9" s="9" t="s">
        <v>12</v>
      </c>
      <c r="I9" s="6">
        <v>13939</v>
      </c>
      <c r="J9" s="7">
        <v>1.2501984406377726E-2</v>
      </c>
      <c r="K9" s="6">
        <v>7752</v>
      </c>
      <c r="L9" s="7">
        <v>8.2771963880160036E-3</v>
      </c>
      <c r="M9" s="6">
        <v>21691</v>
      </c>
      <c r="N9" s="7">
        <v>1.0573280324758761E-2</v>
      </c>
    </row>
    <row r="10" spans="1:14" x14ac:dyDescent="0.35">
      <c r="A10" s="9" t="s">
        <v>13</v>
      </c>
      <c r="B10" s="6">
        <v>16</v>
      </c>
      <c r="C10" s="7">
        <v>2.8959800177378778E-4</v>
      </c>
      <c r="D10" s="6">
        <v>33</v>
      </c>
      <c r="E10" s="7">
        <v>7.1016613583541359E-4</v>
      </c>
      <c r="F10" s="6">
        <v>49</v>
      </c>
      <c r="G10" s="7">
        <v>4.8172871791342647E-4</v>
      </c>
      <c r="H10" s="9" t="s">
        <v>13</v>
      </c>
      <c r="I10" s="6">
        <v>603</v>
      </c>
      <c r="J10" s="7">
        <v>5.4083482294610581E-4</v>
      </c>
      <c r="K10" s="6">
        <v>916</v>
      </c>
      <c r="L10" s="7">
        <v>9.7805880952304687E-4</v>
      </c>
      <c r="M10" s="6">
        <v>1519</v>
      </c>
      <c r="N10" s="7">
        <v>7.4043671630208646E-4</v>
      </c>
    </row>
    <row r="11" spans="1:14" x14ac:dyDescent="0.35">
      <c r="A11" s="9" t="s">
        <v>14</v>
      </c>
      <c r="B11" s="6">
        <v>49</v>
      </c>
      <c r="C11" s="7">
        <v>8.8689388043222499E-4</v>
      </c>
      <c r="D11" s="6">
        <v>63</v>
      </c>
      <c r="E11" s="7">
        <v>1.3557717138676078E-3</v>
      </c>
      <c r="F11" s="6">
        <v>112</v>
      </c>
      <c r="G11" s="7">
        <v>1.1010942123735462E-3</v>
      </c>
      <c r="H11" s="9" t="s">
        <v>14</v>
      </c>
      <c r="I11" s="6">
        <v>1094</v>
      </c>
      <c r="J11" s="7">
        <v>9.8121608010454347E-4</v>
      </c>
      <c r="K11" s="6">
        <v>1405</v>
      </c>
      <c r="L11" s="7">
        <v>1.5001884578382978E-3</v>
      </c>
      <c r="M11" s="6">
        <v>2499</v>
      </c>
      <c r="N11" s="7">
        <v>1.2181378235937553E-3</v>
      </c>
    </row>
    <row r="12" spans="1:14" x14ac:dyDescent="0.35">
      <c r="A12" s="9" t="s">
        <v>15</v>
      </c>
      <c r="B12" s="6">
        <v>180</v>
      </c>
      <c r="C12" s="7">
        <v>3.2579775199551124E-3</v>
      </c>
      <c r="D12" s="6">
        <v>221</v>
      </c>
      <c r="E12" s="7">
        <v>4.7559610915038309E-3</v>
      </c>
      <c r="F12" s="6">
        <v>401</v>
      </c>
      <c r="G12" s="7">
        <v>3.942310528230286E-3</v>
      </c>
      <c r="H12" s="9" t="s">
        <v>15</v>
      </c>
      <c r="I12" s="6">
        <v>3100</v>
      </c>
      <c r="J12" s="7">
        <v>2.7804111959086699E-3</v>
      </c>
      <c r="K12" s="6">
        <v>4892</v>
      </c>
      <c r="L12" s="7">
        <v>5.223431982736621E-3</v>
      </c>
      <c r="M12" s="6">
        <v>7992</v>
      </c>
      <c r="N12" s="7">
        <v>3.8957012749745064E-3</v>
      </c>
    </row>
    <row r="13" spans="1:14" x14ac:dyDescent="0.35">
      <c r="A13" s="9" t="s">
        <v>16</v>
      </c>
      <c r="B13" s="6">
        <v>1308</v>
      </c>
      <c r="C13" s="7">
        <v>2.3674636645007151E-2</v>
      </c>
      <c r="D13" s="6">
        <v>620</v>
      </c>
      <c r="E13" s="7">
        <v>1.3342515279332013E-2</v>
      </c>
      <c r="F13" s="6">
        <v>1928</v>
      </c>
      <c r="G13" s="7">
        <v>1.8954550370144617E-2</v>
      </c>
      <c r="H13" s="9" t="s">
        <v>16</v>
      </c>
      <c r="I13" s="6">
        <v>36118</v>
      </c>
      <c r="J13" s="7">
        <v>3.2394481152848174E-2</v>
      </c>
      <c r="K13" s="6">
        <v>16679</v>
      </c>
      <c r="L13" s="7">
        <v>1.7808998781697487E-2</v>
      </c>
      <c r="M13" s="6">
        <v>52797</v>
      </c>
      <c r="N13" s="7">
        <v>2.573590343028391E-2</v>
      </c>
    </row>
    <row r="14" spans="1:14" x14ac:dyDescent="0.35">
      <c r="A14" s="9" t="s">
        <v>17</v>
      </c>
      <c r="B14" s="6">
        <v>70</v>
      </c>
      <c r="C14" s="7">
        <v>1.2669912577603214E-3</v>
      </c>
      <c r="D14" s="6">
        <v>13</v>
      </c>
      <c r="E14" s="7">
        <v>2.7976241714728413E-4</v>
      </c>
      <c r="F14" s="6">
        <v>83</v>
      </c>
      <c r="G14" s="7">
        <v>8.1598946095539585E-4</v>
      </c>
      <c r="H14" s="9" t="s">
        <v>17</v>
      </c>
      <c r="I14" s="6">
        <v>4601</v>
      </c>
      <c r="J14" s="7">
        <v>4.1266683588308999E-3</v>
      </c>
      <c r="K14" s="6">
        <v>1288</v>
      </c>
      <c r="L14" s="7">
        <v>1.3752617321677776E-3</v>
      </c>
      <c r="M14" s="6">
        <v>5889</v>
      </c>
      <c r="N14" s="7">
        <v>2.8705936947353437E-3</v>
      </c>
    </row>
    <row r="15" spans="1:14" ht="41.5" x14ac:dyDescent="0.35">
      <c r="A15" s="9" t="s">
        <v>18</v>
      </c>
      <c r="B15" s="6">
        <v>435</v>
      </c>
      <c r="C15" s="7">
        <v>7.8734456732248541E-3</v>
      </c>
      <c r="D15" s="6">
        <v>354</v>
      </c>
      <c r="E15" s="7">
        <v>7.6181458207798917E-3</v>
      </c>
      <c r="F15" s="6">
        <v>789</v>
      </c>
      <c r="G15" s="7">
        <v>7.7568154782386425E-3</v>
      </c>
      <c r="H15" s="9" t="s">
        <v>18</v>
      </c>
      <c r="I15" s="6">
        <v>14506</v>
      </c>
      <c r="J15" s="7">
        <v>1.3010530583177795E-2</v>
      </c>
      <c r="K15" s="6">
        <v>12791</v>
      </c>
      <c r="L15" s="7">
        <v>1.3657587590184816E-2</v>
      </c>
      <c r="M15" s="6">
        <v>27297</v>
      </c>
      <c r="N15" s="7">
        <v>1.3305925638510898E-2</v>
      </c>
    </row>
    <row r="16" spans="1:14" ht="63.5" x14ac:dyDescent="0.35">
      <c r="A16" s="9" t="s">
        <v>89</v>
      </c>
      <c r="B16" s="6">
        <v>99</v>
      </c>
      <c r="C16" s="7">
        <v>1.7918876359753117E-3</v>
      </c>
      <c r="D16" s="6">
        <v>149</v>
      </c>
      <c r="E16" s="7">
        <v>3.2065077042265646E-3</v>
      </c>
      <c r="F16" s="6">
        <v>248</v>
      </c>
      <c r="G16" s="7">
        <v>2.4381371845414238E-3</v>
      </c>
      <c r="H16" s="9" t="s">
        <v>89</v>
      </c>
      <c r="I16" s="6">
        <v>2460</v>
      </c>
      <c r="J16" s="7">
        <v>2.2063908199791379E-3</v>
      </c>
      <c r="K16" s="6">
        <v>3308</v>
      </c>
      <c r="L16" s="7">
        <v>3.5321163121203483E-3</v>
      </c>
      <c r="M16" s="6">
        <v>5768</v>
      </c>
      <c r="N16" s="7">
        <v>2.8116122314881071E-3</v>
      </c>
    </row>
    <row r="17" spans="1:14" x14ac:dyDescent="0.35">
      <c r="A17" s="10" t="s">
        <v>20</v>
      </c>
      <c r="B17" s="6">
        <v>1283</v>
      </c>
      <c r="C17" s="7">
        <v>2.3222139767235608E-2</v>
      </c>
      <c r="D17" s="6">
        <v>1079</v>
      </c>
      <c r="E17" s="7">
        <v>2.3220280623224586E-2</v>
      </c>
      <c r="F17" s="6">
        <v>2362</v>
      </c>
      <c r="G17" s="7">
        <v>2.322129044309211E-2</v>
      </c>
      <c r="H17" s="10" t="s">
        <v>20</v>
      </c>
      <c r="I17" s="6">
        <v>38997</v>
      </c>
      <c r="J17" s="7">
        <v>3.4976675937693678E-2</v>
      </c>
      <c r="K17" s="6">
        <v>29261</v>
      </c>
      <c r="L17" s="7">
        <v>3.1243426665342657E-2</v>
      </c>
      <c r="M17" s="6">
        <v>68258</v>
      </c>
      <c r="N17" s="7">
        <v>3.3272369572974206E-2</v>
      </c>
    </row>
    <row r="18" spans="1:14" x14ac:dyDescent="0.35">
      <c r="A18" s="10" t="s">
        <v>5</v>
      </c>
      <c r="B18" s="6">
        <v>55249</v>
      </c>
      <c r="C18" s="7">
        <v>1</v>
      </c>
      <c r="D18" s="6">
        <v>46468</v>
      </c>
      <c r="E18" s="7">
        <v>1</v>
      </c>
      <c r="F18" s="6">
        <v>101717</v>
      </c>
      <c r="G18" s="7">
        <v>1</v>
      </c>
      <c r="H18" s="10" t="s">
        <v>5</v>
      </c>
      <c r="I18" s="6">
        <v>1114943</v>
      </c>
      <c r="J18" s="7">
        <v>1</v>
      </c>
      <c r="K18" s="6">
        <v>936549</v>
      </c>
      <c r="L18" s="7">
        <v>1</v>
      </c>
      <c r="M18" s="6">
        <v>2051492</v>
      </c>
      <c r="N18" s="7">
        <v>1</v>
      </c>
    </row>
    <row r="19" spans="1:14" x14ac:dyDescent="0.35">
      <c r="A19" s="13" t="s">
        <v>21</v>
      </c>
      <c r="B19" s="13"/>
      <c r="H19" s="13" t="s">
        <v>21</v>
      </c>
      <c r="I19" s="13"/>
    </row>
    <row r="20" spans="1:14" x14ac:dyDescent="0.35">
      <c r="A20" s="14" t="s">
        <v>22</v>
      </c>
      <c r="H20" s="14" t="s">
        <v>22</v>
      </c>
    </row>
    <row r="21" spans="1:14" x14ac:dyDescent="0.35">
      <c r="H21" s="17"/>
      <c r="I21" s="17"/>
      <c r="J21" s="17"/>
      <c r="K21" s="17"/>
      <c r="L21" s="17"/>
      <c r="M21" s="17"/>
      <c r="N21" s="17"/>
    </row>
    <row r="22" spans="1:14" x14ac:dyDescent="0.35">
      <c r="H22" s="17"/>
      <c r="I22" s="17"/>
      <c r="J22" s="17"/>
      <c r="K22" s="17"/>
      <c r="L22" s="17"/>
      <c r="M22" s="17"/>
      <c r="N22" s="17"/>
    </row>
    <row r="23" spans="1:14" x14ac:dyDescent="0.35">
      <c r="H23" s="17"/>
      <c r="I23" s="17"/>
      <c r="J23" s="17"/>
      <c r="K23" s="17"/>
      <c r="L23" s="17"/>
      <c r="M23" s="17"/>
      <c r="N23" s="17"/>
    </row>
    <row r="24" spans="1:14" x14ac:dyDescent="0.35">
      <c r="A24" s="27"/>
      <c r="B24" s="28" t="s">
        <v>42</v>
      </c>
      <c r="C24" s="28" t="s">
        <v>43</v>
      </c>
      <c r="H24" s="27"/>
      <c r="I24" s="28" t="s">
        <v>42</v>
      </c>
      <c r="J24" s="28" t="s">
        <v>43</v>
      </c>
      <c r="K24" s="17"/>
      <c r="L24" s="17"/>
      <c r="M24" s="17"/>
      <c r="N24" s="17"/>
    </row>
    <row r="25" spans="1:14" x14ac:dyDescent="0.35">
      <c r="A25" s="20" t="s">
        <v>8</v>
      </c>
      <c r="B25" s="21">
        <v>51295</v>
      </c>
      <c r="C25" s="21">
        <v>43656</v>
      </c>
      <c r="H25" s="20" t="s">
        <v>8</v>
      </c>
      <c r="I25" s="21">
        <v>993242</v>
      </c>
      <c r="J25" s="21">
        <v>853816</v>
      </c>
      <c r="K25" s="17"/>
      <c r="L25" s="17"/>
      <c r="M25" s="17"/>
      <c r="N25" s="17"/>
    </row>
    <row r="26" spans="1:14" x14ac:dyDescent="0.35">
      <c r="A26" s="20" t="s">
        <v>30</v>
      </c>
      <c r="B26" s="21">
        <v>3921</v>
      </c>
      <c r="C26" s="21">
        <v>2787</v>
      </c>
      <c r="H26" s="20" t="s">
        <v>30</v>
      </c>
      <c r="I26" s="21">
        <v>120622</v>
      </c>
      <c r="J26" s="21">
        <v>82062</v>
      </c>
      <c r="K26" s="17"/>
      <c r="L26" s="17"/>
      <c r="M26" s="17"/>
      <c r="N26" s="17"/>
    </row>
    <row r="27" spans="1:14" x14ac:dyDescent="0.35">
      <c r="H27" s="17"/>
      <c r="I27" s="17"/>
      <c r="J27" s="17"/>
      <c r="K27" s="17"/>
      <c r="L27" s="17"/>
      <c r="M27" s="17"/>
      <c r="N27" s="17"/>
    </row>
    <row r="28" spans="1:14" x14ac:dyDescent="0.35">
      <c r="H28" s="17"/>
      <c r="I28" s="17"/>
      <c r="J28" s="17"/>
      <c r="K28" s="17"/>
      <c r="L28" s="17"/>
      <c r="M28" s="17"/>
      <c r="N28" s="17"/>
    </row>
    <row r="29" spans="1:14" x14ac:dyDescent="0.35">
      <c r="H29" s="17"/>
      <c r="I29" s="17"/>
      <c r="J29" s="17"/>
      <c r="K29" s="17"/>
      <c r="L29" s="17"/>
      <c r="M29" s="17"/>
      <c r="N29" s="17"/>
    </row>
    <row r="30" spans="1:14" x14ac:dyDescent="0.35">
      <c r="H30" s="22"/>
      <c r="I30" s="17"/>
      <c r="J30" s="17"/>
      <c r="K30" s="17"/>
      <c r="L30" s="17"/>
      <c r="M30" s="17"/>
      <c r="N30" s="17"/>
    </row>
    <row r="31" spans="1:14" x14ac:dyDescent="0.35">
      <c r="H31" s="14"/>
      <c r="I31" s="17"/>
      <c r="J31" s="17"/>
      <c r="K31" s="17"/>
      <c r="L31" s="17"/>
      <c r="M31" s="17"/>
      <c r="N31" s="17"/>
    </row>
    <row r="32" spans="1:14" x14ac:dyDescent="0.35">
      <c r="H32" s="17"/>
      <c r="I32" s="17"/>
      <c r="J32" s="17"/>
      <c r="K32" s="17"/>
      <c r="L32" s="17"/>
      <c r="M32" s="17"/>
      <c r="N32" s="17"/>
    </row>
    <row r="33" spans="1:14" x14ac:dyDescent="0.35">
      <c r="H33" s="17"/>
      <c r="I33" s="17"/>
      <c r="J33" s="17"/>
      <c r="K33" s="17"/>
      <c r="L33" s="17"/>
      <c r="M33" s="17"/>
      <c r="N33" s="17"/>
    </row>
    <row r="41" spans="1:14" x14ac:dyDescent="0.35">
      <c r="A41" s="22" t="s">
        <v>21</v>
      </c>
      <c r="H41" s="22" t="s">
        <v>21</v>
      </c>
    </row>
    <row r="42" spans="1:14" x14ac:dyDescent="0.35">
      <c r="A42" s="14" t="s">
        <v>22</v>
      </c>
      <c r="H42" s="14" t="s">
        <v>22</v>
      </c>
    </row>
    <row r="43" spans="1:14" x14ac:dyDescent="0.35">
      <c r="F43" s="267" t="s">
        <v>215</v>
      </c>
      <c r="G43" s="267"/>
      <c r="M43" s="267" t="s">
        <v>215</v>
      </c>
      <c r="N43" s="267"/>
    </row>
  </sheetData>
  <mergeCells count="14">
    <mergeCell ref="F1:G1"/>
    <mergeCell ref="M1:N1"/>
    <mergeCell ref="F43:G43"/>
    <mergeCell ref="M43:N43"/>
    <mergeCell ref="A2:F2"/>
    <mergeCell ref="A4:A5"/>
    <mergeCell ref="B4:C4"/>
    <mergeCell ref="D4:E4"/>
    <mergeCell ref="F4:G4"/>
    <mergeCell ref="H2:M2"/>
    <mergeCell ref="H4:H5"/>
    <mergeCell ref="I4:J4"/>
    <mergeCell ref="K4:L4"/>
    <mergeCell ref="M4:N4"/>
  </mergeCells>
  <hyperlinks>
    <hyperlink ref="F1" location="Inhalt_SVB!A1" display="Zurück zur Übersicht"/>
    <hyperlink ref="M1" location="Inhalt_SVB!A1" display="Zurück zur Übersicht"/>
    <hyperlink ref="F43" location="Inhalt_SVB!A1" display="Zurück zur Übersicht"/>
    <hyperlink ref="M43" location="Inhalt_SVB!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V44"/>
  <sheetViews>
    <sheetView showGridLines="0" view="pageLayout" zoomScaleNormal="100" workbookViewId="0"/>
  </sheetViews>
  <sheetFormatPr baseColWidth="10" defaultColWidth="9.54296875" defaultRowHeight="14.5" x14ac:dyDescent="0.35"/>
  <cols>
    <col min="1" max="1" width="16.26953125" customWidth="1"/>
    <col min="2" max="4" width="6.54296875" customWidth="1"/>
    <col min="5" max="11" width="7.81640625" customWidth="1"/>
    <col min="12" max="12" width="16.1796875" customWidth="1"/>
    <col min="13" max="13" width="7.453125" customWidth="1"/>
    <col min="14" max="14" width="7.54296875" customWidth="1"/>
    <col min="15" max="15" width="7.81640625" customWidth="1"/>
    <col min="16" max="16" width="6.54296875" customWidth="1"/>
    <col min="17" max="17" width="7.26953125" customWidth="1"/>
    <col min="18" max="18" width="6.54296875" customWidth="1"/>
    <col min="19" max="19" width="5.81640625" customWidth="1"/>
    <col min="20" max="20" width="8" customWidth="1"/>
    <col min="21" max="21" width="8.54296875" customWidth="1"/>
    <col min="22" max="22" width="8" customWidth="1"/>
  </cols>
  <sheetData>
    <row r="1" spans="1:22" x14ac:dyDescent="0.35">
      <c r="J1" s="244" t="s">
        <v>215</v>
      </c>
      <c r="K1" s="244"/>
      <c r="L1" s="144"/>
      <c r="M1" s="195"/>
      <c r="N1" s="195"/>
      <c r="O1" s="195"/>
      <c r="P1" s="195"/>
      <c r="Q1" s="196"/>
      <c r="R1" s="197"/>
      <c r="S1" s="197"/>
      <c r="T1" s="197"/>
      <c r="U1" s="244" t="s">
        <v>215</v>
      </c>
      <c r="V1" s="244"/>
    </row>
    <row r="2" spans="1:22" ht="21.75" customHeight="1" x14ac:dyDescent="0.35">
      <c r="A2" s="251" t="s">
        <v>246</v>
      </c>
      <c r="B2" s="252"/>
      <c r="C2" s="252"/>
      <c r="D2" s="252"/>
      <c r="E2" s="252"/>
      <c r="F2" s="253"/>
      <c r="G2" s="254"/>
      <c r="H2" s="254"/>
      <c r="I2" s="254"/>
      <c r="J2" s="254"/>
      <c r="K2" s="254"/>
      <c r="L2" s="251" t="s">
        <v>247</v>
      </c>
      <c r="M2" s="252"/>
      <c r="N2" s="252"/>
      <c r="O2" s="252"/>
      <c r="P2" s="252"/>
      <c r="Q2" s="253"/>
      <c r="R2" s="254"/>
      <c r="S2" s="254"/>
      <c r="T2" s="254"/>
      <c r="U2" s="254"/>
      <c r="V2" s="254"/>
    </row>
    <row r="3" spans="1:22" ht="12" customHeight="1" x14ac:dyDescent="0.35">
      <c r="A3" s="1"/>
      <c r="B3" s="195"/>
      <c r="C3" s="195"/>
      <c r="D3" s="195"/>
      <c r="E3" s="195"/>
      <c r="F3" s="200"/>
      <c r="L3" s="1"/>
      <c r="M3" s="195"/>
      <c r="N3" s="195"/>
      <c r="O3" s="195"/>
      <c r="P3" s="195"/>
      <c r="Q3" s="200"/>
    </row>
    <row r="4" spans="1:22" ht="27.75" customHeight="1" x14ac:dyDescent="0.35">
      <c r="A4" s="245"/>
      <c r="B4" s="247" t="s">
        <v>1</v>
      </c>
      <c r="C4" s="247"/>
      <c r="D4" s="247" t="s">
        <v>2</v>
      </c>
      <c r="E4" s="247"/>
      <c r="F4" s="247" t="s">
        <v>3</v>
      </c>
      <c r="G4" s="248"/>
      <c r="H4" s="249" t="s">
        <v>4</v>
      </c>
      <c r="I4" s="250"/>
      <c r="J4" s="247" t="s">
        <v>5</v>
      </c>
      <c r="K4" s="248"/>
      <c r="L4" s="245"/>
      <c r="M4" s="247" t="s">
        <v>1</v>
      </c>
      <c r="N4" s="247"/>
      <c r="O4" s="247" t="s">
        <v>2</v>
      </c>
      <c r="P4" s="247"/>
      <c r="Q4" s="247" t="s">
        <v>3</v>
      </c>
      <c r="R4" s="248"/>
      <c r="S4" s="249" t="s">
        <v>4</v>
      </c>
      <c r="T4" s="250"/>
      <c r="U4" s="247" t="s">
        <v>5</v>
      </c>
      <c r="V4" s="248"/>
    </row>
    <row r="5" spans="1:22" ht="15.75" customHeight="1" x14ac:dyDescent="0.35">
      <c r="A5" s="246"/>
      <c r="B5" s="198" t="s">
        <v>6</v>
      </c>
      <c r="C5" s="198" t="s">
        <v>7</v>
      </c>
      <c r="D5" s="198" t="s">
        <v>6</v>
      </c>
      <c r="E5" s="198" t="s">
        <v>7</v>
      </c>
      <c r="F5" s="198" t="s">
        <v>6</v>
      </c>
      <c r="G5" s="198" t="s">
        <v>7</v>
      </c>
      <c r="H5" s="198" t="s">
        <v>6</v>
      </c>
      <c r="I5" s="198" t="s">
        <v>7</v>
      </c>
      <c r="J5" s="198" t="s">
        <v>6</v>
      </c>
      <c r="K5" s="198" t="s">
        <v>7</v>
      </c>
      <c r="L5" s="246"/>
      <c r="M5" s="198" t="s">
        <v>6</v>
      </c>
      <c r="N5" s="198" t="s">
        <v>7</v>
      </c>
      <c r="O5" s="198" t="s">
        <v>6</v>
      </c>
      <c r="P5" s="198" t="s">
        <v>7</v>
      </c>
      <c r="Q5" s="198" t="s">
        <v>6</v>
      </c>
      <c r="R5" s="198" t="s">
        <v>7</v>
      </c>
      <c r="S5" s="198" t="s">
        <v>6</v>
      </c>
      <c r="T5" s="198" t="s">
        <v>7</v>
      </c>
      <c r="U5" s="198" t="s">
        <v>6</v>
      </c>
      <c r="V5" s="198" t="s">
        <v>7</v>
      </c>
    </row>
    <row r="6" spans="1:22" ht="15" customHeight="1" x14ac:dyDescent="0.35">
      <c r="A6" s="5" t="s">
        <v>8</v>
      </c>
      <c r="B6" s="6">
        <v>9723</v>
      </c>
      <c r="C6" s="7">
        <v>0.87115849834244241</v>
      </c>
      <c r="D6" s="6">
        <v>56660</v>
      </c>
      <c r="E6" s="7">
        <v>0.85533565810727175</v>
      </c>
      <c r="F6" s="6">
        <v>38549</v>
      </c>
      <c r="G6" s="7">
        <v>0.93082049548461876</v>
      </c>
      <c r="H6" s="161">
        <v>1086</v>
      </c>
      <c r="I6" s="7">
        <v>0.91878172588832485</v>
      </c>
      <c r="J6" s="6">
        <v>106018</v>
      </c>
      <c r="K6" s="7">
        <v>0.88348333333333329</v>
      </c>
      <c r="L6" s="5" t="s">
        <v>8</v>
      </c>
      <c r="M6" s="6">
        <v>191568</v>
      </c>
      <c r="N6" s="7">
        <v>0.82716097358774077</v>
      </c>
      <c r="O6" s="6">
        <v>1131036</v>
      </c>
      <c r="P6" s="7">
        <v>0.80937963133251423</v>
      </c>
      <c r="Q6" s="6">
        <v>721532</v>
      </c>
      <c r="R6" s="7">
        <v>0.90426042547858509</v>
      </c>
      <c r="S6" s="161">
        <v>21051</v>
      </c>
      <c r="T6" s="7">
        <v>0.89877038681581423</v>
      </c>
      <c r="U6" s="6">
        <v>2065187</v>
      </c>
      <c r="V6" s="7">
        <v>0.8428113477434902</v>
      </c>
    </row>
    <row r="7" spans="1:22" ht="15" customHeight="1" x14ac:dyDescent="0.35">
      <c r="A7" s="5" t="s">
        <v>9</v>
      </c>
      <c r="B7" s="6">
        <v>1434</v>
      </c>
      <c r="C7" s="7">
        <v>0.12848311083236269</v>
      </c>
      <c r="D7" s="6">
        <v>9548</v>
      </c>
      <c r="E7" s="7">
        <v>0.14413598417946047</v>
      </c>
      <c r="F7" s="6">
        <v>2844</v>
      </c>
      <c r="G7" s="7">
        <v>6.8672429613174282E-2</v>
      </c>
      <c r="H7" s="161">
        <v>95</v>
      </c>
      <c r="I7" s="7">
        <v>8.037225042301184E-2</v>
      </c>
      <c r="J7" s="6">
        <v>13921</v>
      </c>
      <c r="K7" s="7">
        <v>0.11600833333333334</v>
      </c>
      <c r="L7" s="5" t="s">
        <v>9</v>
      </c>
      <c r="M7" s="6">
        <v>39892</v>
      </c>
      <c r="N7" s="7">
        <v>0.17224748161677397</v>
      </c>
      <c r="O7" s="6">
        <v>265451</v>
      </c>
      <c r="P7" s="7">
        <v>0.18995914587762655</v>
      </c>
      <c r="Q7" s="6">
        <v>76062</v>
      </c>
      <c r="R7" s="7">
        <v>9.5324748566594605E-2</v>
      </c>
      <c r="S7" s="161">
        <v>2352</v>
      </c>
      <c r="T7" s="7">
        <v>0.100418410041841</v>
      </c>
      <c r="U7" s="6">
        <v>383757</v>
      </c>
      <c r="V7" s="7">
        <v>0.15661281732646903</v>
      </c>
    </row>
    <row r="8" spans="1:22" x14ac:dyDescent="0.35">
      <c r="A8" s="9" t="s">
        <v>10</v>
      </c>
      <c r="B8" s="6" t="s">
        <v>23</v>
      </c>
      <c r="C8" s="7">
        <v>0</v>
      </c>
      <c r="D8" s="6">
        <v>135</v>
      </c>
      <c r="E8" s="7">
        <v>2.037951179747294E-3</v>
      </c>
      <c r="F8" s="6">
        <v>59</v>
      </c>
      <c r="G8" s="7">
        <v>1.4246390109624765E-3</v>
      </c>
      <c r="H8" s="161" t="s">
        <v>23</v>
      </c>
      <c r="I8" s="7">
        <v>0</v>
      </c>
      <c r="J8" s="6">
        <v>208</v>
      </c>
      <c r="K8" s="7">
        <v>1.7333333333333333E-3</v>
      </c>
      <c r="L8" s="9" t="s">
        <v>10</v>
      </c>
      <c r="M8" s="6">
        <v>1131</v>
      </c>
      <c r="N8" s="7">
        <v>4.883482946670294E-3</v>
      </c>
      <c r="O8" s="6">
        <v>8982</v>
      </c>
      <c r="P8" s="7">
        <v>6.4276007559694323E-3</v>
      </c>
      <c r="Q8" s="6">
        <v>4053</v>
      </c>
      <c r="R8" s="7">
        <v>5.0794247579659746E-3</v>
      </c>
      <c r="S8" s="161">
        <v>136</v>
      </c>
      <c r="T8" s="7">
        <v>5.80650670309965E-3</v>
      </c>
      <c r="U8" s="6">
        <v>14302</v>
      </c>
      <c r="V8" s="7">
        <v>5.836705293722746E-3</v>
      </c>
    </row>
    <row r="9" spans="1:22" x14ac:dyDescent="0.35">
      <c r="A9" s="9" t="s">
        <v>12</v>
      </c>
      <c r="B9" s="6">
        <v>97</v>
      </c>
      <c r="C9" s="7">
        <v>8.6909775109757191E-3</v>
      </c>
      <c r="D9" s="6">
        <v>618</v>
      </c>
      <c r="E9" s="7">
        <v>9.329287622843168E-3</v>
      </c>
      <c r="F9" s="6">
        <v>255</v>
      </c>
      <c r="G9" s="7">
        <v>6.1573380982276526E-3</v>
      </c>
      <c r="H9" s="161">
        <v>9</v>
      </c>
      <c r="I9" s="7">
        <v>7.6142131979695434E-3</v>
      </c>
      <c r="J9" s="6">
        <v>979</v>
      </c>
      <c r="K9" s="7">
        <v>8.1583333333333334E-3</v>
      </c>
      <c r="L9" s="9" t="s">
        <v>12</v>
      </c>
      <c r="M9" s="6">
        <v>3169</v>
      </c>
      <c r="N9" s="7">
        <v>1.3683251510166366E-2</v>
      </c>
      <c r="O9" s="6">
        <v>18764</v>
      </c>
      <c r="P9" s="7">
        <v>1.3427688775886263E-2</v>
      </c>
      <c r="Q9" s="6">
        <v>8259</v>
      </c>
      <c r="R9" s="7">
        <v>1.03505968606072E-2</v>
      </c>
      <c r="S9" s="161">
        <v>277</v>
      </c>
      <c r="T9" s="7">
        <v>1.1826487917342669E-2</v>
      </c>
      <c r="U9" s="6">
        <v>30469</v>
      </c>
      <c r="V9" s="7">
        <v>1.243452479334627E-2</v>
      </c>
    </row>
    <row r="10" spans="1:22" ht="15.75" customHeight="1" x14ac:dyDescent="0.35">
      <c r="A10" s="9" t="s">
        <v>13</v>
      </c>
      <c r="B10" s="6" t="s">
        <v>23</v>
      </c>
      <c r="C10" s="7">
        <v>0</v>
      </c>
      <c r="D10" s="6">
        <v>594</v>
      </c>
      <c r="E10" s="7">
        <v>8.9669851908880938E-3</v>
      </c>
      <c r="F10" s="6">
        <v>129</v>
      </c>
      <c r="G10" s="7">
        <v>3.1148886849857536E-3</v>
      </c>
      <c r="H10" s="161" t="s">
        <v>23</v>
      </c>
      <c r="I10" s="7">
        <v>0</v>
      </c>
      <c r="J10" s="6">
        <v>812</v>
      </c>
      <c r="K10" s="7">
        <v>6.7666666666666665E-3</v>
      </c>
      <c r="L10" s="9" t="s">
        <v>13</v>
      </c>
      <c r="M10" s="6">
        <v>1599</v>
      </c>
      <c r="N10" s="7">
        <v>6.9042345108097257E-3</v>
      </c>
      <c r="O10" s="6">
        <v>12110</v>
      </c>
      <c r="P10" s="7">
        <v>8.6660259580037657E-3</v>
      </c>
      <c r="Q10" s="6">
        <v>2148</v>
      </c>
      <c r="R10" s="7">
        <v>2.6919823291662748E-3</v>
      </c>
      <c r="S10" s="161">
        <v>52</v>
      </c>
      <c r="T10" s="7">
        <v>2.2201349158910426E-3</v>
      </c>
      <c r="U10" s="6">
        <v>15909</v>
      </c>
      <c r="V10" s="7">
        <v>6.4925286336061511E-3</v>
      </c>
    </row>
    <row r="11" spans="1:22" x14ac:dyDescent="0.35">
      <c r="A11" s="9" t="s">
        <v>14</v>
      </c>
      <c r="B11" s="6">
        <v>135</v>
      </c>
      <c r="C11" s="7">
        <v>1.2095690350327032E-2</v>
      </c>
      <c r="D11" s="6">
        <v>978</v>
      </c>
      <c r="E11" s="7">
        <v>1.4763824102169285E-2</v>
      </c>
      <c r="F11" s="6" t="s">
        <v>23</v>
      </c>
      <c r="G11" s="7">
        <v>0</v>
      </c>
      <c r="H11" s="161" t="s">
        <v>23</v>
      </c>
      <c r="I11" s="7">
        <v>0</v>
      </c>
      <c r="J11" s="6">
        <v>1227</v>
      </c>
      <c r="K11" s="7">
        <v>1.0225E-2</v>
      </c>
      <c r="L11" s="9" t="s">
        <v>14</v>
      </c>
      <c r="M11" s="6">
        <v>3861</v>
      </c>
      <c r="N11" s="7">
        <v>1.6671200404150315E-2</v>
      </c>
      <c r="O11" s="6">
        <v>23109</v>
      </c>
      <c r="P11" s="7">
        <v>1.6537010228200578E-2</v>
      </c>
      <c r="Q11" s="6">
        <v>3037</v>
      </c>
      <c r="R11" s="7">
        <v>3.8061221292728011E-3</v>
      </c>
      <c r="S11" s="161">
        <v>61</v>
      </c>
      <c r="T11" s="7">
        <v>2.6043890359491078E-3</v>
      </c>
      <c r="U11" s="6">
        <v>30068</v>
      </c>
      <c r="V11" s="7">
        <v>1.2270875036474307E-2</v>
      </c>
    </row>
    <row r="12" spans="1:22" x14ac:dyDescent="0.35">
      <c r="A12" s="9" t="s">
        <v>15</v>
      </c>
      <c r="B12" s="6">
        <v>107</v>
      </c>
      <c r="C12" s="7">
        <v>9.5869545739629067E-3</v>
      </c>
      <c r="D12" s="6">
        <v>1107</v>
      </c>
      <c r="E12" s="7">
        <v>1.6711199673927812E-2</v>
      </c>
      <c r="F12" s="6">
        <v>347</v>
      </c>
      <c r="G12" s="7">
        <v>8.3788090983725316E-3</v>
      </c>
      <c r="H12" s="161">
        <v>19</v>
      </c>
      <c r="I12" s="7">
        <v>1.6074450084602367E-2</v>
      </c>
      <c r="J12" s="6">
        <v>1580</v>
      </c>
      <c r="K12" s="7">
        <v>1.3166666666666667E-2</v>
      </c>
      <c r="L12" s="9" t="s">
        <v>15</v>
      </c>
      <c r="M12" s="6">
        <v>2904</v>
      </c>
      <c r="N12" s="7">
        <v>1.2539022526198526E-2</v>
      </c>
      <c r="O12" s="6">
        <v>23557</v>
      </c>
      <c r="P12" s="7">
        <v>1.6857603096011125E-2</v>
      </c>
      <c r="Q12" s="6">
        <v>6461</v>
      </c>
      <c r="R12" s="7">
        <v>8.0972522480182978E-3</v>
      </c>
      <c r="S12" s="161">
        <v>221</v>
      </c>
      <c r="T12" s="7">
        <v>9.435573392536931E-3</v>
      </c>
      <c r="U12" s="6">
        <v>33143</v>
      </c>
      <c r="V12" s="7">
        <v>1.3525795241913927E-2</v>
      </c>
    </row>
    <row r="13" spans="1:22" x14ac:dyDescent="0.35">
      <c r="A13" s="9" t="s">
        <v>16</v>
      </c>
      <c r="B13" s="6" t="s">
        <v>23</v>
      </c>
      <c r="C13" s="7">
        <v>0</v>
      </c>
      <c r="D13" s="6">
        <v>1552</v>
      </c>
      <c r="E13" s="7">
        <v>2.3428890599761484E-2</v>
      </c>
      <c r="F13" s="6">
        <v>494</v>
      </c>
      <c r="G13" s="7">
        <v>1.1928333413821412E-2</v>
      </c>
      <c r="H13" s="161" t="s">
        <v>23</v>
      </c>
      <c r="I13" s="7">
        <v>0</v>
      </c>
      <c r="J13" s="6">
        <v>2294</v>
      </c>
      <c r="K13" s="7">
        <v>1.9116666666666667E-2</v>
      </c>
      <c r="L13" s="9" t="s">
        <v>16</v>
      </c>
      <c r="M13" s="6">
        <v>6494</v>
      </c>
      <c r="N13" s="7">
        <v>2.8040086875045878E-2</v>
      </c>
      <c r="O13" s="6">
        <v>39370</v>
      </c>
      <c r="P13" s="7">
        <v>2.8173529477011416E-2</v>
      </c>
      <c r="Q13" s="6">
        <v>12611</v>
      </c>
      <c r="R13" s="7">
        <v>1.580474355359213E-2</v>
      </c>
      <c r="S13" s="161">
        <v>169</v>
      </c>
      <c r="T13" s="7">
        <v>7.2154384766458888E-3</v>
      </c>
      <c r="U13" s="6">
        <v>58644</v>
      </c>
      <c r="V13" s="7">
        <v>2.3932858708227991E-2</v>
      </c>
    </row>
    <row r="14" spans="1:22" x14ac:dyDescent="0.35">
      <c r="A14" s="9" t="s">
        <v>17</v>
      </c>
      <c r="B14" s="6" t="s">
        <v>23</v>
      </c>
      <c r="C14" s="7">
        <v>0</v>
      </c>
      <c r="D14" s="6">
        <v>84</v>
      </c>
      <c r="E14" s="7">
        <v>1.2680585118427607E-3</v>
      </c>
      <c r="F14" s="6">
        <v>13</v>
      </c>
      <c r="G14" s="7">
        <v>3.1390351089003718E-4</v>
      </c>
      <c r="H14" s="161" t="s">
        <v>23</v>
      </c>
      <c r="I14" s="7">
        <v>0</v>
      </c>
      <c r="J14" s="6">
        <v>107</v>
      </c>
      <c r="K14" s="7">
        <v>8.9166666666666669E-4</v>
      </c>
      <c r="L14" s="9" t="s">
        <v>17</v>
      </c>
      <c r="M14" s="6">
        <v>409</v>
      </c>
      <c r="N14" s="7">
        <v>1.7659986960107427E-3</v>
      </c>
      <c r="O14" s="6">
        <v>4881</v>
      </c>
      <c r="P14" s="7">
        <v>3.4928879191590736E-3</v>
      </c>
      <c r="Q14" s="6">
        <v>1279</v>
      </c>
      <c r="R14" s="7">
        <v>1.6029075414355986E-3</v>
      </c>
      <c r="S14" s="161">
        <v>36</v>
      </c>
      <c r="T14" s="7">
        <v>1.5370164802322602E-3</v>
      </c>
      <c r="U14" s="6">
        <v>6605</v>
      </c>
      <c r="V14" s="7">
        <v>2.6955277908711187E-3</v>
      </c>
    </row>
    <row r="15" spans="1:22" ht="23.15" customHeight="1" x14ac:dyDescent="0.35">
      <c r="A15" s="9" t="s">
        <v>18</v>
      </c>
      <c r="B15" s="6">
        <v>175</v>
      </c>
      <c r="C15" s="7">
        <v>1.5679598602275781E-2</v>
      </c>
      <c r="D15" s="6">
        <v>1203</v>
      </c>
      <c r="E15" s="7">
        <v>1.8160409401748109E-2</v>
      </c>
      <c r="F15" s="6">
        <v>325</v>
      </c>
      <c r="G15" s="7">
        <v>7.8475877722509295E-3</v>
      </c>
      <c r="H15" s="161">
        <v>12</v>
      </c>
      <c r="I15" s="7">
        <v>1.015228426395939E-2</v>
      </c>
      <c r="J15" s="6">
        <v>1715</v>
      </c>
      <c r="K15" s="7">
        <v>1.4291666666666666E-2</v>
      </c>
      <c r="L15" s="9" t="s">
        <v>18</v>
      </c>
      <c r="M15" s="6">
        <v>5586</v>
      </c>
      <c r="N15" s="7">
        <v>2.4119483412997578E-2</v>
      </c>
      <c r="O15" s="6">
        <v>36170</v>
      </c>
      <c r="P15" s="7">
        <v>2.5883580421221818E-2</v>
      </c>
      <c r="Q15" s="6">
        <v>10626</v>
      </c>
      <c r="R15" s="7">
        <v>1.331704107528903E-2</v>
      </c>
      <c r="S15" s="161">
        <v>472</v>
      </c>
      <c r="T15" s="7">
        <v>2.0151993851934079E-2</v>
      </c>
      <c r="U15" s="6">
        <v>52854</v>
      </c>
      <c r="V15" s="7">
        <v>2.1569935784814854E-2</v>
      </c>
    </row>
    <row r="16" spans="1:22" ht="34.5" customHeight="1" x14ac:dyDescent="0.35">
      <c r="A16" s="9" t="s">
        <v>19</v>
      </c>
      <c r="B16" s="6">
        <v>19</v>
      </c>
      <c r="C16" s="7">
        <v>1.7023564196756563E-3</v>
      </c>
      <c r="D16" s="6">
        <v>299</v>
      </c>
      <c r="E16" s="7">
        <v>4.5136844647736367E-3</v>
      </c>
      <c r="F16" s="6">
        <v>85</v>
      </c>
      <c r="G16" s="7">
        <v>2.0524460327425507E-3</v>
      </c>
      <c r="H16" s="161">
        <v>4</v>
      </c>
      <c r="I16" s="7">
        <v>3.3840947546531302E-3</v>
      </c>
      <c r="J16" s="6">
        <v>407</v>
      </c>
      <c r="K16" s="7">
        <v>3.3916666666666665E-3</v>
      </c>
      <c r="L16" s="9" t="s">
        <v>19</v>
      </c>
      <c r="M16" s="6">
        <v>586</v>
      </c>
      <c r="N16" s="7">
        <v>2.53025730039681E-3</v>
      </c>
      <c r="O16" s="6">
        <v>7990</v>
      </c>
      <c r="P16" s="7">
        <v>5.7177165486746563E-3</v>
      </c>
      <c r="Q16" s="6">
        <v>1850</v>
      </c>
      <c r="R16" s="7">
        <v>2.3185136447661119E-3</v>
      </c>
      <c r="S16" s="161">
        <v>68</v>
      </c>
      <c r="T16" s="7">
        <v>2.903253351549825E-3</v>
      </c>
      <c r="U16" s="6">
        <v>10494</v>
      </c>
      <c r="V16" s="7">
        <v>4.2826447596368685E-3</v>
      </c>
    </row>
    <row r="17" spans="1:22" x14ac:dyDescent="0.35">
      <c r="A17" s="10" t="s">
        <v>20</v>
      </c>
      <c r="B17" s="6">
        <v>804</v>
      </c>
      <c r="C17" s="7">
        <v>7.2036555864169877E-2</v>
      </c>
      <c r="D17" s="6">
        <v>2978</v>
      </c>
      <c r="E17" s="7">
        <v>4.4955693431758828E-2</v>
      </c>
      <c r="F17" s="6">
        <v>1137</v>
      </c>
      <c r="G17" s="7">
        <v>2.7454483990920944E-2</v>
      </c>
      <c r="H17" s="161">
        <v>51</v>
      </c>
      <c r="I17" s="7">
        <v>4.3147208121827409E-2</v>
      </c>
      <c r="J17" s="6">
        <v>4592</v>
      </c>
      <c r="K17" s="7">
        <v>3.8266666666666664E-2</v>
      </c>
      <c r="L17" s="10" t="s">
        <v>20</v>
      </c>
      <c r="M17" s="6">
        <v>14153</v>
      </c>
      <c r="N17" s="7">
        <v>6.111046343432773E-2</v>
      </c>
      <c r="O17" s="6">
        <v>90518</v>
      </c>
      <c r="P17" s="7">
        <v>6.4775502697488427E-2</v>
      </c>
      <c r="Q17" s="6">
        <v>25738</v>
      </c>
      <c r="R17" s="7">
        <v>3.2256164426481188E-2</v>
      </c>
      <c r="S17" s="161">
        <v>860</v>
      </c>
      <c r="T17" s="7">
        <v>3.6717615916659549E-2</v>
      </c>
      <c r="U17" s="6">
        <v>131269</v>
      </c>
      <c r="V17" s="7">
        <v>5.3571421283854788E-2</v>
      </c>
    </row>
    <row r="18" spans="1:22" x14ac:dyDescent="0.35">
      <c r="A18" s="11" t="s">
        <v>5</v>
      </c>
      <c r="B18" s="6">
        <v>11161</v>
      </c>
      <c r="C18" s="7">
        <v>1</v>
      </c>
      <c r="D18" s="6">
        <v>66243</v>
      </c>
      <c r="E18" s="7">
        <v>1</v>
      </c>
      <c r="F18" s="12">
        <v>41414</v>
      </c>
      <c r="G18" s="7">
        <v>1</v>
      </c>
      <c r="H18" s="12">
        <v>1182</v>
      </c>
      <c r="I18" s="7">
        <v>1</v>
      </c>
      <c r="J18" s="12">
        <v>120000</v>
      </c>
      <c r="K18" s="7">
        <v>1</v>
      </c>
      <c r="L18" s="11" t="s">
        <v>5</v>
      </c>
      <c r="M18" s="6">
        <v>231597</v>
      </c>
      <c r="N18" s="7">
        <v>1</v>
      </c>
      <c r="O18" s="6">
        <v>1397411</v>
      </c>
      <c r="P18" s="7">
        <v>1</v>
      </c>
      <c r="Q18" s="12">
        <v>797925</v>
      </c>
      <c r="R18" s="7">
        <v>1</v>
      </c>
      <c r="S18" s="12">
        <v>23422</v>
      </c>
      <c r="T18" s="7">
        <v>1</v>
      </c>
      <c r="U18" s="12">
        <v>2450355</v>
      </c>
      <c r="V18" s="7">
        <v>1</v>
      </c>
    </row>
    <row r="19" spans="1:22" x14ac:dyDescent="0.35">
      <c r="A19" s="13" t="s">
        <v>21</v>
      </c>
      <c r="L19" s="13" t="s">
        <v>21</v>
      </c>
    </row>
    <row r="20" spans="1:22" x14ac:dyDescent="0.35">
      <c r="A20" s="13" t="s">
        <v>22</v>
      </c>
      <c r="I20" s="160"/>
      <c r="L20" s="13" t="s">
        <v>22</v>
      </c>
    </row>
    <row r="21" spans="1:22" ht="22.75" customHeight="1" x14ac:dyDescent="0.35">
      <c r="A21" s="243" t="s">
        <v>232</v>
      </c>
      <c r="B21" s="243"/>
      <c r="C21" s="243"/>
      <c r="D21" s="243"/>
      <c r="E21" s="243"/>
      <c r="F21" s="243"/>
      <c r="G21" s="243"/>
      <c r="H21" s="243"/>
      <c r="I21" s="243"/>
      <c r="J21" s="243"/>
      <c r="K21" s="243"/>
    </row>
    <row r="22" spans="1:22" s="17" customFormat="1" x14ac:dyDescent="0.35">
      <c r="L22" s="20"/>
      <c r="M22" s="21"/>
      <c r="N22" s="21"/>
      <c r="O22" s="21"/>
      <c r="P22" s="21"/>
    </row>
    <row r="23" spans="1:22" s="17" customFormat="1" x14ac:dyDescent="0.35">
      <c r="L23" s="20"/>
      <c r="M23" s="21" t="s">
        <v>1</v>
      </c>
      <c r="N23" s="21" t="s">
        <v>2</v>
      </c>
      <c r="O23" s="21" t="s">
        <v>3</v>
      </c>
      <c r="P23" s="21" t="s">
        <v>4</v>
      </c>
    </row>
    <row r="24" spans="1:22" s="17" customFormat="1" x14ac:dyDescent="0.35">
      <c r="L24" s="20" t="s">
        <v>8</v>
      </c>
      <c r="M24" s="21">
        <f>M6</f>
        <v>191568</v>
      </c>
      <c r="N24" s="21">
        <f>O6</f>
        <v>1131036</v>
      </c>
      <c r="O24" s="21">
        <f>Q6</f>
        <v>721532</v>
      </c>
      <c r="P24" s="21">
        <f>S6</f>
        <v>21051</v>
      </c>
    </row>
    <row r="25" spans="1:22" s="17" customFormat="1" ht="30" x14ac:dyDescent="0.35">
      <c r="A25" s="18"/>
      <c r="B25" s="19" t="s">
        <v>1</v>
      </c>
      <c r="C25" s="19" t="s">
        <v>2</v>
      </c>
      <c r="D25" s="19" t="s">
        <v>3</v>
      </c>
      <c r="E25" s="19" t="s">
        <v>4</v>
      </c>
      <c r="L25" s="20" t="s">
        <v>30</v>
      </c>
      <c r="M25" s="21">
        <f>M7</f>
        <v>39892</v>
      </c>
      <c r="N25" s="21">
        <f>O7</f>
        <v>265451</v>
      </c>
      <c r="O25" s="21">
        <f>Q7</f>
        <v>76062</v>
      </c>
      <c r="P25" s="21">
        <f>S7</f>
        <v>2352</v>
      </c>
    </row>
    <row r="26" spans="1:22" s="17" customFormat="1" x14ac:dyDescent="0.35">
      <c r="A26" s="177" t="s">
        <v>8</v>
      </c>
      <c r="B26" s="21">
        <f>B6</f>
        <v>9723</v>
      </c>
      <c r="C26" s="21">
        <f>D6</f>
        <v>56660</v>
      </c>
      <c r="D26" s="21">
        <f>F6</f>
        <v>38549</v>
      </c>
      <c r="E26" s="21">
        <f>H6</f>
        <v>1086</v>
      </c>
    </row>
    <row r="27" spans="1:22" s="17" customFormat="1" x14ac:dyDescent="0.35">
      <c r="A27" s="177" t="s">
        <v>30</v>
      </c>
      <c r="B27" s="21">
        <f>B7</f>
        <v>1434</v>
      </c>
      <c r="C27" s="21">
        <f>D7</f>
        <v>9548</v>
      </c>
      <c r="D27" s="21">
        <f>F7</f>
        <v>2844</v>
      </c>
      <c r="E27" s="21">
        <f>H7</f>
        <v>95</v>
      </c>
    </row>
    <row r="28" spans="1:22" s="17" customFormat="1" x14ac:dyDescent="0.35"/>
    <row r="29" spans="1:22" s="17" customFormat="1" x14ac:dyDescent="0.35">
      <c r="B29" s="23" t="s">
        <v>31</v>
      </c>
    </row>
    <row r="30" spans="1:22" s="17" customFormat="1" x14ac:dyDescent="0.35">
      <c r="B30" s="23" t="s">
        <v>32</v>
      </c>
      <c r="F30" s="17" t="s">
        <v>33</v>
      </c>
    </row>
    <row r="31" spans="1:22" s="17" customFormat="1" x14ac:dyDescent="0.35"/>
    <row r="32" spans="1:22" s="17" customFormat="1" x14ac:dyDescent="0.35"/>
    <row r="33" spans="1:22" s="17" customFormat="1" x14ac:dyDescent="0.35"/>
    <row r="34" spans="1:22" s="17" customFormat="1" x14ac:dyDescent="0.35"/>
    <row r="35" spans="1:22" s="17" customFormat="1" x14ac:dyDescent="0.35"/>
    <row r="36" spans="1:22" s="17" customFormat="1" x14ac:dyDescent="0.35"/>
    <row r="37" spans="1:22" s="17" customFormat="1" x14ac:dyDescent="0.35"/>
    <row r="38" spans="1:22" s="17" customFormat="1" x14ac:dyDescent="0.35"/>
    <row r="39" spans="1:22" s="17" customFormat="1" x14ac:dyDescent="0.35"/>
    <row r="40" spans="1:22" s="17" customFormat="1" x14ac:dyDescent="0.35">
      <c r="A40" s="22"/>
      <c r="L40" s="22" t="s">
        <v>21</v>
      </c>
    </row>
    <row r="41" spans="1:22" s="17" customFormat="1" x14ac:dyDescent="0.35">
      <c r="A41" s="22" t="s">
        <v>21</v>
      </c>
      <c r="L41" s="13" t="s">
        <v>22</v>
      </c>
    </row>
    <row r="42" spans="1:22" s="17" customFormat="1" x14ac:dyDescent="0.35">
      <c r="A42" s="13" t="s">
        <v>22</v>
      </c>
    </row>
    <row r="43" spans="1:22" x14ac:dyDescent="0.35">
      <c r="A43" s="13"/>
      <c r="L43" s="17"/>
      <c r="M43" s="17"/>
      <c r="N43" s="17"/>
      <c r="O43" s="17"/>
      <c r="P43" s="17"/>
      <c r="Q43" s="17"/>
      <c r="R43" s="17"/>
      <c r="S43" s="17"/>
      <c r="T43" s="17"/>
      <c r="U43" s="17"/>
      <c r="V43" s="17"/>
    </row>
    <row r="44" spans="1:22" x14ac:dyDescent="0.35">
      <c r="J44" s="244" t="s">
        <v>215</v>
      </c>
      <c r="K44" s="244"/>
      <c r="U44" s="244" t="s">
        <v>215</v>
      </c>
      <c r="V44" s="244"/>
    </row>
  </sheetData>
  <mergeCells count="19">
    <mergeCell ref="J1:K1"/>
    <mergeCell ref="U1:V1"/>
    <mergeCell ref="A2:K2"/>
    <mergeCell ref="L2:V2"/>
    <mergeCell ref="A4:A5"/>
    <mergeCell ref="B4:C4"/>
    <mergeCell ref="D4:E4"/>
    <mergeCell ref="F4:G4"/>
    <mergeCell ref="H4:I4"/>
    <mergeCell ref="J4:K4"/>
    <mergeCell ref="A21:K21"/>
    <mergeCell ref="J44:K44"/>
    <mergeCell ref="U44:V44"/>
    <mergeCell ref="L4:L5"/>
    <mergeCell ref="M4:N4"/>
    <mergeCell ref="O4:P4"/>
    <mergeCell ref="Q4:R4"/>
    <mergeCell ref="S4:T4"/>
    <mergeCell ref="U4:V4"/>
  </mergeCells>
  <hyperlinks>
    <hyperlink ref="J1" location="Inhalt_SVB!A1" display="Zurück zur Übersicht"/>
    <hyperlink ref="U1" location="Inhalt_SVB!A1" display="Zurück zur Übersicht"/>
    <hyperlink ref="J44" location="Inhalt_SVB!A1" display="Zurück zur Übersicht"/>
    <hyperlink ref="U44" location="Inhalt_SVB!A1" display="Zurück zur Übersicht"/>
  </hyperlinks>
  <pageMargins left="0.51181102362204722" right="0.51181102362204722" top="0.78740157480314965" bottom="0.78740157480314965" header="0.31496062992125984" footer="0.31496062992125984"/>
  <pageSetup paperSize="9" orientation="portrait"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P27"/>
  <sheetViews>
    <sheetView showGridLines="0" view="pageLayout" zoomScaleNormal="100" workbookViewId="0">
      <selection activeCell="A23" sqref="A23"/>
    </sheetView>
  </sheetViews>
  <sheetFormatPr baseColWidth="10" defaultColWidth="11.453125" defaultRowHeight="14.5" x14ac:dyDescent="0.35"/>
  <cols>
    <col min="1" max="1" width="7" customWidth="1"/>
    <col min="2" max="20" width="6" customWidth="1"/>
    <col min="21" max="21" width="12.54296875" customWidth="1"/>
    <col min="22" max="22" width="6.81640625" customWidth="1"/>
    <col min="23" max="38" width="5.81640625" customWidth="1"/>
    <col min="39" max="39" width="6.54296875" bestFit="1" customWidth="1"/>
    <col min="40" max="41" width="5.81640625" customWidth="1"/>
    <col min="42" max="42" width="7.453125" bestFit="1" customWidth="1"/>
  </cols>
  <sheetData>
    <row r="1" spans="1:42" ht="14.15" customHeight="1" x14ac:dyDescent="0.35">
      <c r="S1" s="267" t="s">
        <v>215</v>
      </c>
      <c r="T1" s="267"/>
      <c r="U1" s="267"/>
      <c r="AN1" s="267" t="s">
        <v>215</v>
      </c>
      <c r="AO1" s="267"/>
      <c r="AP1" s="267"/>
    </row>
    <row r="2" spans="1:42" ht="14.15" customHeight="1" x14ac:dyDescent="0.35">
      <c r="A2" s="59"/>
      <c r="B2" s="59"/>
      <c r="C2" s="59"/>
      <c r="D2" s="59"/>
    </row>
    <row r="3" spans="1:42" ht="14.15" customHeight="1" x14ac:dyDescent="0.35"/>
    <row r="4" spans="1:42" ht="100" x14ac:dyDescent="0.35">
      <c r="A4" s="19"/>
      <c r="B4" s="180" t="s">
        <v>97</v>
      </c>
      <c r="C4" s="180" t="s">
        <v>98</v>
      </c>
      <c r="D4" s="180" t="s">
        <v>99</v>
      </c>
      <c r="E4" s="180" t="s">
        <v>100</v>
      </c>
      <c r="F4" s="180" t="s">
        <v>130</v>
      </c>
      <c r="G4" s="180" t="s">
        <v>101</v>
      </c>
      <c r="H4" s="180" t="s">
        <v>102</v>
      </c>
      <c r="I4" s="180" t="s">
        <v>103</v>
      </c>
      <c r="J4" s="180" t="s">
        <v>104</v>
      </c>
      <c r="K4" s="180" t="s">
        <v>105</v>
      </c>
      <c r="L4" s="180" t="s">
        <v>106</v>
      </c>
      <c r="M4" s="180" t="s">
        <v>107</v>
      </c>
      <c r="N4" s="180" t="s">
        <v>127</v>
      </c>
      <c r="O4" s="180" t="s">
        <v>128</v>
      </c>
      <c r="P4" s="180" t="s">
        <v>108</v>
      </c>
      <c r="Q4" s="180" t="s">
        <v>109</v>
      </c>
      <c r="R4" s="180" t="s">
        <v>110</v>
      </c>
      <c r="S4" s="180" t="s">
        <v>111</v>
      </c>
      <c r="T4" s="180" t="s">
        <v>112</v>
      </c>
      <c r="U4" s="99" t="s">
        <v>5</v>
      </c>
      <c r="V4" s="19"/>
      <c r="W4" s="55" t="s">
        <v>97</v>
      </c>
      <c r="X4" s="55" t="s">
        <v>98</v>
      </c>
      <c r="Y4" s="55" t="s">
        <v>99</v>
      </c>
      <c r="Z4" s="55" t="s">
        <v>100</v>
      </c>
      <c r="AA4" s="55" t="s">
        <v>130</v>
      </c>
      <c r="AB4" s="55" t="s">
        <v>101</v>
      </c>
      <c r="AC4" s="55" t="s">
        <v>102</v>
      </c>
      <c r="AD4" s="55" t="s">
        <v>103</v>
      </c>
      <c r="AE4" s="55" t="s">
        <v>104</v>
      </c>
      <c r="AF4" s="55" t="s">
        <v>105</v>
      </c>
      <c r="AG4" s="55" t="s">
        <v>106</v>
      </c>
      <c r="AH4" s="55" t="s">
        <v>107</v>
      </c>
      <c r="AI4" s="55" t="s">
        <v>127</v>
      </c>
      <c r="AJ4" s="55" t="s">
        <v>128</v>
      </c>
      <c r="AK4" s="55" t="s">
        <v>108</v>
      </c>
      <c r="AL4" s="55" t="s">
        <v>109</v>
      </c>
      <c r="AM4" s="55" t="s">
        <v>110</v>
      </c>
      <c r="AN4" s="55" t="s">
        <v>111</v>
      </c>
      <c r="AO4" s="55" t="s">
        <v>112</v>
      </c>
      <c r="AP4" s="55" t="s">
        <v>5</v>
      </c>
    </row>
    <row r="5" spans="1:42" x14ac:dyDescent="0.35">
      <c r="A5" s="58" t="s">
        <v>5</v>
      </c>
      <c r="B5" s="57">
        <v>652</v>
      </c>
      <c r="C5" s="57">
        <v>104</v>
      </c>
      <c r="D5" s="57">
        <v>18246</v>
      </c>
      <c r="E5" s="57">
        <v>1080</v>
      </c>
      <c r="F5" s="57">
        <v>817</v>
      </c>
      <c r="G5" s="57">
        <v>6751</v>
      </c>
      <c r="H5" s="57">
        <v>18647</v>
      </c>
      <c r="I5" s="57">
        <v>7126</v>
      </c>
      <c r="J5" s="57">
        <v>3427</v>
      </c>
      <c r="K5" s="57">
        <v>4973</v>
      </c>
      <c r="L5" s="57">
        <v>8516</v>
      </c>
      <c r="M5" s="57">
        <v>1219</v>
      </c>
      <c r="N5" s="57">
        <v>9712</v>
      </c>
      <c r="O5" s="57">
        <v>8951</v>
      </c>
      <c r="P5" s="57">
        <v>7570</v>
      </c>
      <c r="Q5" s="57">
        <v>4478</v>
      </c>
      <c r="R5" s="57">
        <v>16079</v>
      </c>
      <c r="S5" s="57">
        <v>874</v>
      </c>
      <c r="T5" s="57">
        <v>3057</v>
      </c>
      <c r="U5" s="60">
        <v>122537</v>
      </c>
      <c r="V5" s="181" t="s">
        <v>50</v>
      </c>
      <c r="W5" s="57">
        <v>9344</v>
      </c>
      <c r="X5" s="57">
        <v>5768</v>
      </c>
      <c r="Y5" s="57">
        <v>444522</v>
      </c>
      <c r="Z5" s="57">
        <v>15264</v>
      </c>
      <c r="AA5" s="57">
        <v>16814</v>
      </c>
      <c r="AB5" s="57">
        <v>127958</v>
      </c>
      <c r="AC5" s="57">
        <v>335422</v>
      </c>
      <c r="AD5" s="57">
        <v>164235</v>
      </c>
      <c r="AE5" s="57">
        <v>87798</v>
      </c>
      <c r="AF5" s="57">
        <v>95285</v>
      </c>
      <c r="AG5" s="57">
        <v>125518</v>
      </c>
      <c r="AH5" s="57">
        <v>25336</v>
      </c>
      <c r="AI5" s="57">
        <v>194939</v>
      </c>
      <c r="AJ5" s="57">
        <v>186779</v>
      </c>
      <c r="AK5" s="57">
        <v>139030</v>
      </c>
      <c r="AL5" s="57">
        <v>96728</v>
      </c>
      <c r="AM5" s="57">
        <v>335683</v>
      </c>
      <c r="AN5" s="57">
        <v>20577</v>
      </c>
      <c r="AO5" s="57">
        <v>63179</v>
      </c>
      <c r="AP5" s="57">
        <v>2495600</v>
      </c>
    </row>
    <row r="6" spans="1:42" ht="14.15" customHeight="1" x14ac:dyDescent="0.35">
      <c r="A6" s="56" t="s">
        <v>8</v>
      </c>
      <c r="B6" s="57">
        <v>464</v>
      </c>
      <c r="C6" s="57">
        <v>100</v>
      </c>
      <c r="D6" s="57">
        <v>16362</v>
      </c>
      <c r="E6" s="57">
        <v>1050</v>
      </c>
      <c r="F6" s="57">
        <v>721</v>
      </c>
      <c r="G6" s="57">
        <v>5241</v>
      </c>
      <c r="H6" s="57">
        <v>16680</v>
      </c>
      <c r="I6" s="57">
        <v>5429</v>
      </c>
      <c r="J6" s="57">
        <v>2058</v>
      </c>
      <c r="K6" s="57">
        <v>4631</v>
      </c>
      <c r="L6" s="57">
        <v>8176</v>
      </c>
      <c r="M6" s="57">
        <v>1111</v>
      </c>
      <c r="N6" s="57">
        <v>8964</v>
      </c>
      <c r="O6" s="57">
        <v>6549</v>
      </c>
      <c r="P6" s="57">
        <v>7364</v>
      </c>
      <c r="Q6" s="57">
        <v>4128</v>
      </c>
      <c r="R6" s="57">
        <v>14358</v>
      </c>
      <c r="S6" s="57">
        <v>726</v>
      </c>
      <c r="T6" s="57">
        <v>2616</v>
      </c>
      <c r="U6" s="60">
        <v>106893</v>
      </c>
      <c r="V6" s="181" t="s">
        <v>8</v>
      </c>
      <c r="W6" s="57">
        <v>6656</v>
      </c>
      <c r="X6" s="57">
        <v>5393</v>
      </c>
      <c r="Y6" s="57">
        <v>392741</v>
      </c>
      <c r="Z6" s="57">
        <v>14649</v>
      </c>
      <c r="AA6" s="57">
        <v>14035</v>
      </c>
      <c r="AB6" s="57">
        <v>87162</v>
      </c>
      <c r="AC6" s="57">
        <v>287078</v>
      </c>
      <c r="AD6" s="57">
        <v>122050</v>
      </c>
      <c r="AE6" s="57">
        <v>50166</v>
      </c>
      <c r="AF6" s="57">
        <v>83149</v>
      </c>
      <c r="AG6" s="57">
        <v>115747</v>
      </c>
      <c r="AH6" s="57">
        <v>22349</v>
      </c>
      <c r="AI6" s="57">
        <v>173461</v>
      </c>
      <c r="AJ6" s="57">
        <v>115804</v>
      </c>
      <c r="AK6" s="57">
        <v>133636</v>
      </c>
      <c r="AL6" s="57">
        <v>86777</v>
      </c>
      <c r="AM6" s="57">
        <v>296932</v>
      </c>
      <c r="AN6" s="57">
        <v>17323</v>
      </c>
      <c r="AO6" s="57">
        <v>54145</v>
      </c>
      <c r="AP6" s="57">
        <v>2082558</v>
      </c>
    </row>
    <row r="7" spans="1:42" ht="14.15" customHeight="1" x14ac:dyDescent="0.35">
      <c r="A7" s="56" t="s">
        <v>30</v>
      </c>
      <c r="B7" s="57">
        <v>188</v>
      </c>
      <c r="C7" s="57">
        <v>4</v>
      </c>
      <c r="D7" s="57">
        <v>1875</v>
      </c>
      <c r="E7" s="57">
        <v>29</v>
      </c>
      <c r="F7" s="57">
        <v>96</v>
      </c>
      <c r="G7" s="57">
        <v>1503</v>
      </c>
      <c r="H7" s="57">
        <v>1957</v>
      </c>
      <c r="I7" s="57">
        <v>1692</v>
      </c>
      <c r="J7" s="57">
        <v>1365</v>
      </c>
      <c r="K7" s="57">
        <v>337</v>
      </c>
      <c r="L7" s="57">
        <v>336</v>
      </c>
      <c r="M7" s="57">
        <v>108</v>
      </c>
      <c r="N7" s="57">
        <v>736</v>
      </c>
      <c r="O7" s="57">
        <v>2398</v>
      </c>
      <c r="P7" s="57">
        <v>204</v>
      </c>
      <c r="Q7" s="57">
        <v>349</v>
      </c>
      <c r="R7" s="57">
        <v>1715</v>
      </c>
      <c r="S7" s="57">
        <v>146</v>
      </c>
      <c r="T7" s="57">
        <v>440</v>
      </c>
      <c r="U7" s="60">
        <v>15571</v>
      </c>
      <c r="V7" s="182" t="s">
        <v>30</v>
      </c>
      <c r="W7" s="57">
        <v>2685</v>
      </c>
      <c r="X7" s="57">
        <v>375</v>
      </c>
      <c r="Y7" s="57">
        <v>51656</v>
      </c>
      <c r="Z7" s="57">
        <v>614</v>
      </c>
      <c r="AA7" s="57">
        <v>2774</v>
      </c>
      <c r="AB7" s="57">
        <v>40620</v>
      </c>
      <c r="AC7" s="57">
        <v>48136</v>
      </c>
      <c r="AD7" s="57">
        <v>42029</v>
      </c>
      <c r="AE7" s="57">
        <v>37396</v>
      </c>
      <c r="AF7" s="57">
        <v>12058</v>
      </c>
      <c r="AG7" s="57">
        <v>9737</v>
      </c>
      <c r="AH7" s="57">
        <v>2966</v>
      </c>
      <c r="AI7" s="57">
        <v>21386</v>
      </c>
      <c r="AJ7" s="57">
        <v>70818</v>
      </c>
      <c r="AK7" s="57">
        <v>5385</v>
      </c>
      <c r="AL7" s="57">
        <v>9933</v>
      </c>
      <c r="AM7" s="57">
        <v>38614</v>
      </c>
      <c r="AN7" s="57">
        <v>3239</v>
      </c>
      <c r="AO7" s="57">
        <v>8986</v>
      </c>
      <c r="AP7" s="57">
        <v>411519</v>
      </c>
    </row>
    <row r="8" spans="1:42" ht="14.15" customHeight="1" x14ac:dyDescent="0.35">
      <c r="A8" s="55"/>
    </row>
    <row r="9" spans="1:42" ht="28.4" customHeight="1" x14ac:dyDescent="0.35">
      <c r="A9" s="55"/>
    </row>
    <row r="10" spans="1:42" ht="14.15" customHeight="1" x14ac:dyDescent="0.35">
      <c r="A10" s="55"/>
    </row>
    <row r="11" spans="1:42" ht="14.15" customHeight="1" x14ac:dyDescent="0.35">
      <c r="A11" s="55"/>
    </row>
    <row r="12" spans="1:42" ht="14.15" customHeight="1" x14ac:dyDescent="0.35">
      <c r="A12" s="55"/>
    </row>
    <row r="13" spans="1:42" ht="14.15" customHeight="1" x14ac:dyDescent="0.35">
      <c r="A13" s="55"/>
    </row>
    <row r="14" spans="1:42" ht="14.15" customHeight="1" x14ac:dyDescent="0.35">
      <c r="A14" s="55"/>
    </row>
    <row r="15" spans="1:42" ht="14.15" customHeight="1" x14ac:dyDescent="0.35">
      <c r="A15" s="55"/>
    </row>
    <row r="16" spans="1:42" ht="14.15" customHeight="1" x14ac:dyDescent="0.35">
      <c r="A16" s="55"/>
    </row>
    <row r="17" spans="1:42" ht="14.15" customHeight="1" x14ac:dyDescent="0.35">
      <c r="A17" s="55"/>
    </row>
    <row r="18" spans="1:42" ht="14.15" customHeight="1" x14ac:dyDescent="0.35">
      <c r="A18" s="55"/>
    </row>
    <row r="19" spans="1:42" ht="14.15" customHeight="1" x14ac:dyDescent="0.35">
      <c r="A19" s="55"/>
    </row>
    <row r="20" spans="1:42" ht="14.15" customHeight="1" x14ac:dyDescent="0.35">
      <c r="A20" s="55"/>
    </row>
    <row r="21" spans="1:42" ht="14.15" customHeight="1" x14ac:dyDescent="0.35">
      <c r="A21" s="55"/>
    </row>
    <row r="22" spans="1:42" ht="14.15" customHeight="1" x14ac:dyDescent="0.35">
      <c r="A22" s="55"/>
    </row>
    <row r="23" spans="1:42" ht="14.15" customHeight="1" x14ac:dyDescent="0.35">
      <c r="A23" s="61" t="s">
        <v>21</v>
      </c>
      <c r="V23" s="61" t="s">
        <v>21</v>
      </c>
    </row>
    <row r="24" spans="1:42" ht="14.15" customHeight="1" x14ac:dyDescent="0.35">
      <c r="A24" s="61" t="s">
        <v>22</v>
      </c>
      <c r="B24" s="61"/>
      <c r="V24" s="61" t="s">
        <v>22</v>
      </c>
    </row>
    <row r="25" spans="1:42" ht="24.65" customHeight="1" x14ac:dyDescent="0.35">
      <c r="A25" s="243" t="s">
        <v>129</v>
      </c>
      <c r="B25" s="243"/>
      <c r="C25" s="243"/>
      <c r="D25" s="243"/>
      <c r="E25" s="243"/>
      <c r="F25" s="243"/>
      <c r="G25" s="243"/>
      <c r="H25" s="243"/>
      <c r="I25" s="243"/>
      <c r="J25" s="243"/>
      <c r="K25" s="243"/>
      <c r="L25" s="243"/>
      <c r="M25" s="243"/>
      <c r="N25" s="243"/>
      <c r="O25" s="243"/>
      <c r="P25" s="243"/>
      <c r="Q25" s="243"/>
      <c r="R25" s="243"/>
      <c r="S25" s="243"/>
      <c r="T25" s="243"/>
      <c r="U25" s="243"/>
      <c r="V25" s="243" t="s">
        <v>129</v>
      </c>
      <c r="W25" s="243"/>
      <c r="X25" s="243"/>
      <c r="Y25" s="243"/>
      <c r="Z25" s="243"/>
      <c r="AA25" s="243"/>
      <c r="AB25" s="243"/>
      <c r="AC25" s="243"/>
      <c r="AD25" s="243"/>
      <c r="AE25" s="243"/>
      <c r="AF25" s="243"/>
      <c r="AG25" s="243"/>
      <c r="AH25" s="243"/>
      <c r="AI25" s="243"/>
      <c r="AJ25" s="243"/>
      <c r="AK25" s="243"/>
      <c r="AL25" s="243"/>
      <c r="AM25" s="243"/>
      <c r="AN25" s="243"/>
      <c r="AO25" s="243"/>
      <c r="AP25" s="243"/>
    </row>
    <row r="26" spans="1:42" ht="14.15" customHeight="1" x14ac:dyDescent="0.35">
      <c r="A26" s="61"/>
      <c r="B26" s="61"/>
      <c r="C26" s="61"/>
      <c r="D26" s="61"/>
      <c r="E26" s="61"/>
      <c r="F26" s="61"/>
      <c r="G26" s="61"/>
      <c r="H26" s="61"/>
      <c r="I26" s="61"/>
      <c r="J26" s="61"/>
      <c r="K26" s="61"/>
      <c r="L26" s="61"/>
      <c r="M26" s="61"/>
      <c r="N26" s="61"/>
      <c r="O26" s="61"/>
      <c r="P26" s="61"/>
      <c r="Q26" s="61"/>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c r="AP26" s="61"/>
    </row>
    <row r="27" spans="1:42" x14ac:dyDescent="0.35">
      <c r="A27" s="62"/>
    </row>
  </sheetData>
  <mergeCells count="4">
    <mergeCell ref="S1:U1"/>
    <mergeCell ref="AN1:AP1"/>
    <mergeCell ref="A25:U25"/>
    <mergeCell ref="V25:AP25"/>
  </mergeCells>
  <hyperlinks>
    <hyperlink ref="S1" location="Inhalt_SVB!A1" display="Zurück zur Übersicht"/>
    <hyperlink ref="AN1" location="Inhalt_SVB!A1" display="Zurück zur Übersicht"/>
  </hyperlinks>
  <pageMargins left="0.51181102362204722" right="0.51181102362204722" top="0.78740157480314965" bottom="0.78740157480314965" header="0.31496062992125984" footer="0.31496062992125984"/>
  <pageSetup paperSize="9" orientation="landscape" horizontalDpi="4294967293" verticalDpi="4294967293" r:id="rId1"/>
  <headerFooter>
    <oddHeader>&amp;C&amp;"Arial,Standard"&amp;8Vielfalt* in der Wetterau - Monitor zu Bevölkerung, Arbeit und Bildung</oddHeader>
    <oddFooter>&amp;L&amp;8*im Sinne von Diversität&amp;C&amp;"Arial,Standard"&amp;8&amp;P von &amp;N&amp;R&amp;"Arial,Standard"&amp;8https://vielfalt.wetterau.de/vielfalt/vielfalt-zahlen-daten-fakten/beschaeftigung/</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P27"/>
  <sheetViews>
    <sheetView showGridLines="0" view="pageLayout" topLeftCell="Q1" zoomScaleNormal="100" workbookViewId="0">
      <selection activeCell="W5" sqref="W5:AP7"/>
    </sheetView>
  </sheetViews>
  <sheetFormatPr baseColWidth="10" defaultColWidth="11.453125" defaultRowHeight="14.5" x14ac:dyDescent="0.35"/>
  <cols>
    <col min="1" max="1" width="7" customWidth="1"/>
    <col min="2" max="20" width="6" customWidth="1"/>
    <col min="21" max="21" width="12.54296875" customWidth="1"/>
    <col min="22" max="22" width="6.81640625" customWidth="1"/>
    <col min="23" max="38" width="5.81640625" customWidth="1"/>
    <col min="39" max="39" width="6.54296875" bestFit="1" customWidth="1"/>
    <col min="40" max="41" width="5.81640625" customWidth="1"/>
    <col min="42" max="42" width="7.453125" bestFit="1" customWidth="1"/>
  </cols>
  <sheetData>
    <row r="1" spans="1:42" ht="14.15" customHeight="1" x14ac:dyDescent="0.35">
      <c r="S1" s="267" t="s">
        <v>215</v>
      </c>
      <c r="T1" s="267"/>
      <c r="U1" s="267"/>
      <c r="AN1" s="267" t="s">
        <v>215</v>
      </c>
      <c r="AO1" s="267"/>
      <c r="AP1" s="267"/>
    </row>
    <row r="2" spans="1:42" ht="14.15" customHeight="1" x14ac:dyDescent="0.35">
      <c r="A2" s="59"/>
      <c r="B2" s="59"/>
      <c r="C2" s="59"/>
      <c r="D2" s="59"/>
    </row>
    <row r="3" spans="1:42" ht="14.15" customHeight="1" x14ac:dyDescent="0.35"/>
    <row r="4" spans="1:42" ht="100" x14ac:dyDescent="0.35">
      <c r="A4" s="19"/>
      <c r="B4" s="180" t="s">
        <v>97</v>
      </c>
      <c r="C4" s="180" t="s">
        <v>98</v>
      </c>
      <c r="D4" s="180" t="s">
        <v>99</v>
      </c>
      <c r="E4" s="180" t="s">
        <v>100</v>
      </c>
      <c r="F4" s="180" t="s">
        <v>130</v>
      </c>
      <c r="G4" s="180" t="s">
        <v>101</v>
      </c>
      <c r="H4" s="180" t="s">
        <v>102</v>
      </c>
      <c r="I4" s="180" t="s">
        <v>103</v>
      </c>
      <c r="J4" s="180" t="s">
        <v>104</v>
      </c>
      <c r="K4" s="180" t="s">
        <v>105</v>
      </c>
      <c r="L4" s="180" t="s">
        <v>106</v>
      </c>
      <c r="M4" s="180" t="s">
        <v>107</v>
      </c>
      <c r="N4" s="180" t="s">
        <v>127</v>
      </c>
      <c r="O4" s="180" t="s">
        <v>128</v>
      </c>
      <c r="P4" s="180" t="s">
        <v>108</v>
      </c>
      <c r="Q4" s="180" t="s">
        <v>109</v>
      </c>
      <c r="R4" s="180" t="s">
        <v>110</v>
      </c>
      <c r="S4" s="180" t="s">
        <v>111</v>
      </c>
      <c r="T4" s="180" t="s">
        <v>112</v>
      </c>
      <c r="U4" s="99" t="s">
        <v>5</v>
      </c>
      <c r="V4" s="19"/>
      <c r="W4" s="55" t="s">
        <v>97</v>
      </c>
      <c r="X4" s="55" t="s">
        <v>98</v>
      </c>
      <c r="Y4" s="55" t="s">
        <v>99</v>
      </c>
      <c r="Z4" s="55" t="s">
        <v>100</v>
      </c>
      <c r="AA4" s="55" t="s">
        <v>130</v>
      </c>
      <c r="AB4" s="55" t="s">
        <v>101</v>
      </c>
      <c r="AC4" s="55" t="s">
        <v>102</v>
      </c>
      <c r="AD4" s="55" t="s">
        <v>103</v>
      </c>
      <c r="AE4" s="55" t="s">
        <v>104</v>
      </c>
      <c r="AF4" s="55" t="s">
        <v>105</v>
      </c>
      <c r="AG4" s="55" t="s">
        <v>106</v>
      </c>
      <c r="AH4" s="55" t="s">
        <v>107</v>
      </c>
      <c r="AI4" s="55" t="s">
        <v>127</v>
      </c>
      <c r="AJ4" s="55" t="s">
        <v>128</v>
      </c>
      <c r="AK4" s="55" t="s">
        <v>108</v>
      </c>
      <c r="AL4" s="55" t="s">
        <v>109</v>
      </c>
      <c r="AM4" s="55" t="s">
        <v>110</v>
      </c>
      <c r="AN4" s="55" t="s">
        <v>111</v>
      </c>
      <c r="AO4" s="55" t="s">
        <v>112</v>
      </c>
      <c r="AP4" s="55" t="s">
        <v>5</v>
      </c>
    </row>
    <row r="5" spans="1:42" x14ac:dyDescent="0.35">
      <c r="A5" s="58" t="s">
        <v>5</v>
      </c>
      <c r="B5" s="57">
        <v>605</v>
      </c>
      <c r="C5" s="57">
        <v>99</v>
      </c>
      <c r="D5" s="57">
        <v>17874</v>
      </c>
      <c r="E5" s="57">
        <v>1053</v>
      </c>
      <c r="F5" s="57">
        <v>806</v>
      </c>
      <c r="G5" s="57">
        <v>6577</v>
      </c>
      <c r="H5" s="57">
        <v>18348</v>
      </c>
      <c r="I5" s="57">
        <v>6857</v>
      </c>
      <c r="J5" s="57">
        <v>3277</v>
      </c>
      <c r="K5" s="57">
        <v>4861</v>
      </c>
      <c r="L5" s="57">
        <v>8472</v>
      </c>
      <c r="M5" s="57">
        <v>1186</v>
      </c>
      <c r="N5" s="57">
        <v>9550</v>
      </c>
      <c r="O5" s="57">
        <v>8927</v>
      </c>
      <c r="P5" s="57">
        <v>7282</v>
      </c>
      <c r="Q5" s="57">
        <v>4266</v>
      </c>
      <c r="R5" s="57">
        <v>15763</v>
      </c>
      <c r="S5" s="57">
        <v>871</v>
      </c>
      <c r="T5" s="57">
        <v>3057</v>
      </c>
      <c r="U5" s="60">
        <v>120000</v>
      </c>
      <c r="V5" s="181" t="s">
        <v>50</v>
      </c>
      <c r="W5" s="57">
        <v>9251</v>
      </c>
      <c r="X5" s="57">
        <v>5753</v>
      </c>
      <c r="Y5" s="57">
        <v>442164</v>
      </c>
      <c r="Z5" s="57">
        <v>15058</v>
      </c>
      <c r="AA5" s="57">
        <v>16434</v>
      </c>
      <c r="AB5" s="57">
        <v>123572</v>
      </c>
      <c r="AC5" s="57">
        <v>331705</v>
      </c>
      <c r="AD5" s="57">
        <v>161222</v>
      </c>
      <c r="AE5" s="57">
        <v>85526</v>
      </c>
      <c r="AF5" s="57">
        <v>91629</v>
      </c>
      <c r="AG5" s="57">
        <v>124175</v>
      </c>
      <c r="AH5" s="57">
        <v>24370</v>
      </c>
      <c r="AI5" s="57">
        <v>189823</v>
      </c>
      <c r="AJ5" s="57">
        <v>188248</v>
      </c>
      <c r="AK5" s="57">
        <v>134164</v>
      </c>
      <c r="AL5" s="57">
        <v>92686</v>
      </c>
      <c r="AM5" s="57">
        <v>326999</v>
      </c>
      <c r="AN5" s="57">
        <v>20094</v>
      </c>
      <c r="AO5" s="57">
        <v>62046</v>
      </c>
      <c r="AP5" s="57">
        <v>2450355</v>
      </c>
    </row>
    <row r="6" spans="1:42" ht="14.15" customHeight="1" x14ac:dyDescent="0.35">
      <c r="A6" s="56" t="s">
        <v>8</v>
      </c>
      <c r="B6" s="57">
        <v>435</v>
      </c>
      <c r="C6" s="57" t="s">
        <v>23</v>
      </c>
      <c r="D6" s="57">
        <v>16230</v>
      </c>
      <c r="E6" s="57">
        <v>1031</v>
      </c>
      <c r="F6" s="57">
        <v>712</v>
      </c>
      <c r="G6" s="57">
        <v>5253</v>
      </c>
      <c r="H6" s="57">
        <v>16565</v>
      </c>
      <c r="I6" s="57">
        <v>5390</v>
      </c>
      <c r="J6" s="57">
        <v>2038</v>
      </c>
      <c r="K6" s="57">
        <v>4555</v>
      </c>
      <c r="L6" s="57">
        <v>8157</v>
      </c>
      <c r="M6" s="57">
        <v>1084</v>
      </c>
      <c r="N6" s="57">
        <v>8877</v>
      </c>
      <c r="O6" s="57">
        <v>6668</v>
      </c>
      <c r="P6" s="57">
        <v>7108</v>
      </c>
      <c r="Q6" s="57">
        <v>3961</v>
      </c>
      <c r="R6" s="57">
        <v>14240</v>
      </c>
      <c r="S6" s="57">
        <v>749</v>
      </c>
      <c r="T6" s="57">
        <v>2702</v>
      </c>
      <c r="U6" s="60">
        <v>106018</v>
      </c>
      <c r="V6" s="181" t="s">
        <v>8</v>
      </c>
      <c r="W6" s="57">
        <v>6534</v>
      </c>
      <c r="X6" s="57">
        <v>5392</v>
      </c>
      <c r="Y6" s="57">
        <v>393127</v>
      </c>
      <c r="Z6" s="57">
        <v>14501</v>
      </c>
      <c r="AA6" s="57">
        <v>13934</v>
      </c>
      <c r="AB6" s="57">
        <v>86322</v>
      </c>
      <c r="AC6" s="57">
        <v>286531</v>
      </c>
      <c r="AD6" s="57">
        <v>122648</v>
      </c>
      <c r="AE6" s="57">
        <v>50219</v>
      </c>
      <c r="AF6" s="57">
        <v>80813</v>
      </c>
      <c r="AG6" s="57">
        <v>115426</v>
      </c>
      <c r="AH6" s="57">
        <v>21634</v>
      </c>
      <c r="AI6" s="57">
        <v>170359</v>
      </c>
      <c r="AJ6" s="57">
        <v>119352</v>
      </c>
      <c r="AK6" s="57">
        <v>129460</v>
      </c>
      <c r="AL6" s="57">
        <v>83290</v>
      </c>
      <c r="AM6" s="57">
        <v>291610</v>
      </c>
      <c r="AN6" s="57">
        <v>17020</v>
      </c>
      <c r="AO6" s="57">
        <v>53663</v>
      </c>
      <c r="AP6" s="57">
        <v>2065187</v>
      </c>
    </row>
    <row r="7" spans="1:42" ht="14.15" customHeight="1" x14ac:dyDescent="0.35">
      <c r="A7" s="56" t="s">
        <v>30</v>
      </c>
      <c r="B7" s="57">
        <v>170</v>
      </c>
      <c r="C7" s="57" t="s">
        <v>23</v>
      </c>
      <c r="D7" s="57">
        <v>1639</v>
      </c>
      <c r="E7" s="57">
        <v>21</v>
      </c>
      <c r="F7" s="57">
        <v>94</v>
      </c>
      <c r="G7" s="57">
        <v>1315</v>
      </c>
      <c r="H7" s="57">
        <v>1774</v>
      </c>
      <c r="I7" s="57">
        <v>1462</v>
      </c>
      <c r="J7" s="57">
        <v>1236</v>
      </c>
      <c r="K7" s="57">
        <v>301</v>
      </c>
      <c r="L7" s="57">
        <v>312</v>
      </c>
      <c r="M7" s="57">
        <v>102</v>
      </c>
      <c r="N7" s="57">
        <v>663</v>
      </c>
      <c r="O7" s="57">
        <v>2255</v>
      </c>
      <c r="P7" s="57">
        <v>173</v>
      </c>
      <c r="Q7" s="57">
        <v>305</v>
      </c>
      <c r="R7" s="57">
        <v>1517</v>
      </c>
      <c r="S7" s="57">
        <v>122</v>
      </c>
      <c r="T7" s="57">
        <v>355</v>
      </c>
      <c r="U7" s="60">
        <v>13921</v>
      </c>
      <c r="V7" s="182" t="s">
        <v>30</v>
      </c>
      <c r="W7" s="57">
        <v>2714</v>
      </c>
      <c r="X7" s="57">
        <v>361</v>
      </c>
      <c r="Y7" s="57">
        <v>48924</v>
      </c>
      <c r="Z7" s="57">
        <v>556</v>
      </c>
      <c r="AA7" s="57">
        <v>2494</v>
      </c>
      <c r="AB7" s="57">
        <v>37078</v>
      </c>
      <c r="AC7" s="57">
        <v>44984</v>
      </c>
      <c r="AD7" s="57">
        <v>38424</v>
      </c>
      <c r="AE7" s="57">
        <v>35131</v>
      </c>
      <c r="AF7" s="57">
        <v>10749</v>
      </c>
      <c r="AG7" s="57">
        <v>8719</v>
      </c>
      <c r="AH7" s="57">
        <v>2720</v>
      </c>
      <c r="AI7" s="57">
        <v>19379</v>
      </c>
      <c r="AJ7" s="57">
        <v>68752</v>
      </c>
      <c r="AK7" s="57">
        <v>4695</v>
      </c>
      <c r="AL7" s="57">
        <v>9383</v>
      </c>
      <c r="AM7" s="57">
        <v>35237</v>
      </c>
      <c r="AN7" s="57">
        <v>3052</v>
      </c>
      <c r="AO7" s="57">
        <v>8326</v>
      </c>
      <c r="AP7" s="57">
        <v>383757</v>
      </c>
    </row>
    <row r="8" spans="1:42" ht="14.15" customHeight="1" x14ac:dyDescent="0.35">
      <c r="A8" s="55"/>
    </row>
    <row r="9" spans="1:42" ht="28.4" customHeight="1" x14ac:dyDescent="0.35">
      <c r="A9" s="55"/>
    </row>
    <row r="10" spans="1:42" ht="14.15" customHeight="1" x14ac:dyDescent="0.35">
      <c r="A10" s="55"/>
    </row>
    <row r="11" spans="1:42" ht="14.15" customHeight="1" x14ac:dyDescent="0.35">
      <c r="A11" s="55"/>
    </row>
    <row r="12" spans="1:42" ht="14.15" customHeight="1" x14ac:dyDescent="0.35">
      <c r="A12" s="55"/>
    </row>
    <row r="13" spans="1:42" ht="14.15" customHeight="1" x14ac:dyDescent="0.35">
      <c r="A13" s="55"/>
    </row>
    <row r="14" spans="1:42" ht="14.15" customHeight="1" x14ac:dyDescent="0.35">
      <c r="A14" s="55"/>
    </row>
    <row r="15" spans="1:42" ht="14.15" customHeight="1" x14ac:dyDescent="0.35">
      <c r="A15" s="55"/>
    </row>
    <row r="16" spans="1:42" ht="14.15" customHeight="1" x14ac:dyDescent="0.35">
      <c r="A16" s="55"/>
    </row>
    <row r="17" spans="1:42" ht="14.15" customHeight="1" x14ac:dyDescent="0.35">
      <c r="A17" s="55"/>
    </row>
    <row r="18" spans="1:42" ht="14.15" customHeight="1" x14ac:dyDescent="0.35">
      <c r="A18" s="55"/>
    </row>
    <row r="19" spans="1:42" ht="14.15" customHeight="1" x14ac:dyDescent="0.35">
      <c r="A19" s="55"/>
    </row>
    <row r="20" spans="1:42" ht="14.15" customHeight="1" x14ac:dyDescent="0.35">
      <c r="A20" s="55"/>
    </row>
    <row r="21" spans="1:42" ht="14.15" customHeight="1" x14ac:dyDescent="0.35">
      <c r="A21" s="55"/>
    </row>
    <row r="22" spans="1:42" ht="14.15" customHeight="1" x14ac:dyDescent="0.35">
      <c r="A22" s="55"/>
    </row>
    <row r="23" spans="1:42" ht="14.15" customHeight="1" x14ac:dyDescent="0.35">
      <c r="A23" s="61" t="s">
        <v>21</v>
      </c>
      <c r="V23" s="61" t="s">
        <v>21</v>
      </c>
    </row>
    <row r="24" spans="1:42" ht="14.15" customHeight="1" x14ac:dyDescent="0.35">
      <c r="A24" s="61" t="s">
        <v>22</v>
      </c>
      <c r="B24" s="61"/>
      <c r="V24" s="61" t="s">
        <v>22</v>
      </c>
    </row>
    <row r="25" spans="1:42" ht="24.65" customHeight="1" x14ac:dyDescent="0.35">
      <c r="A25" s="243" t="s">
        <v>129</v>
      </c>
      <c r="B25" s="243"/>
      <c r="C25" s="243"/>
      <c r="D25" s="243"/>
      <c r="E25" s="243"/>
      <c r="F25" s="243"/>
      <c r="G25" s="243"/>
      <c r="H25" s="243"/>
      <c r="I25" s="243"/>
      <c r="J25" s="243"/>
      <c r="K25" s="243"/>
      <c r="L25" s="243"/>
      <c r="M25" s="243"/>
      <c r="N25" s="243"/>
      <c r="O25" s="243"/>
      <c r="P25" s="243"/>
      <c r="Q25" s="243"/>
      <c r="R25" s="243"/>
      <c r="S25" s="243"/>
      <c r="T25" s="243"/>
      <c r="U25" s="243"/>
      <c r="V25" s="243" t="s">
        <v>129</v>
      </c>
      <c r="W25" s="243"/>
      <c r="X25" s="243"/>
      <c r="Y25" s="243"/>
      <c r="Z25" s="243"/>
      <c r="AA25" s="243"/>
      <c r="AB25" s="243"/>
      <c r="AC25" s="243"/>
      <c r="AD25" s="243"/>
      <c r="AE25" s="243"/>
      <c r="AF25" s="243"/>
      <c r="AG25" s="243"/>
      <c r="AH25" s="243"/>
      <c r="AI25" s="243"/>
      <c r="AJ25" s="243"/>
      <c r="AK25" s="243"/>
      <c r="AL25" s="243"/>
      <c r="AM25" s="243"/>
      <c r="AN25" s="243"/>
      <c r="AO25" s="243"/>
      <c r="AP25" s="243"/>
    </row>
    <row r="26" spans="1:42" ht="14.15" customHeight="1" x14ac:dyDescent="0.35">
      <c r="A26" s="61"/>
      <c r="B26" s="61"/>
      <c r="C26" s="61"/>
      <c r="D26" s="61"/>
      <c r="E26" s="61"/>
      <c r="F26" s="61"/>
      <c r="G26" s="61"/>
      <c r="H26" s="61"/>
      <c r="I26" s="61"/>
      <c r="J26" s="61"/>
      <c r="K26" s="61"/>
      <c r="L26" s="61"/>
      <c r="M26" s="61"/>
      <c r="N26" s="61"/>
      <c r="O26" s="61"/>
      <c r="P26" s="61"/>
      <c r="Q26" s="61"/>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c r="AP26" s="61"/>
    </row>
    <row r="27" spans="1:42" x14ac:dyDescent="0.35">
      <c r="A27" s="62"/>
    </row>
  </sheetData>
  <mergeCells count="4">
    <mergeCell ref="S1:U1"/>
    <mergeCell ref="AN1:AP1"/>
    <mergeCell ref="A25:U25"/>
    <mergeCell ref="V25:AP25"/>
  </mergeCells>
  <hyperlinks>
    <hyperlink ref="S1" location="Inhalt_SVB!A1" display="Zurück zur Übersicht"/>
    <hyperlink ref="AN1" location="Inhalt_SVB!A1" display="Zurück zur Übersicht"/>
  </hyperlinks>
  <pageMargins left="0.51181102362204722" right="0.51181102362204722" top="0.78740157480314965" bottom="0.78740157480314965" header="0.31496062992125984" footer="0.31496062992125984"/>
  <pageSetup paperSize="9" orientation="landscape" horizontalDpi="4294967293" verticalDpi="4294967293"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P27"/>
  <sheetViews>
    <sheetView showGridLines="0" view="pageLayout" zoomScale="80" zoomScaleNormal="100" zoomScalePageLayoutView="80" workbookViewId="0">
      <selection activeCell="AN1" sqref="AN1:AP1"/>
    </sheetView>
  </sheetViews>
  <sheetFormatPr baseColWidth="10" defaultColWidth="11.453125" defaultRowHeight="14.5" x14ac:dyDescent="0.35"/>
  <cols>
    <col min="1" max="1" width="7" customWidth="1"/>
    <col min="2" max="20" width="6" customWidth="1"/>
    <col min="21" max="21" width="12.54296875" customWidth="1"/>
    <col min="22" max="22" width="6.81640625" customWidth="1"/>
    <col min="23" max="38" width="5.81640625" customWidth="1"/>
    <col min="39" max="39" width="6.54296875" bestFit="1" customWidth="1"/>
    <col min="40" max="41" width="5.81640625" customWidth="1"/>
    <col min="42" max="42" width="7.453125" bestFit="1" customWidth="1"/>
  </cols>
  <sheetData>
    <row r="1" spans="1:42" ht="14.15" customHeight="1" x14ac:dyDescent="0.35">
      <c r="S1" s="267" t="s">
        <v>215</v>
      </c>
      <c r="T1" s="267"/>
      <c r="U1" s="267"/>
      <c r="AN1" s="267" t="s">
        <v>215</v>
      </c>
      <c r="AO1" s="267"/>
      <c r="AP1" s="267"/>
    </row>
    <row r="2" spans="1:42" ht="14.15" customHeight="1" x14ac:dyDescent="0.35">
      <c r="A2" s="59"/>
      <c r="B2" s="59"/>
      <c r="C2" s="59"/>
      <c r="D2" s="59"/>
    </row>
    <row r="3" spans="1:42" ht="14.15" customHeight="1" x14ac:dyDescent="0.35"/>
    <row r="4" spans="1:42" ht="100" x14ac:dyDescent="0.35">
      <c r="A4" s="19"/>
      <c r="B4" s="180" t="s">
        <v>97</v>
      </c>
      <c r="C4" s="180" t="s">
        <v>98</v>
      </c>
      <c r="D4" s="180" t="s">
        <v>99</v>
      </c>
      <c r="E4" s="180" t="s">
        <v>100</v>
      </c>
      <c r="F4" s="180" t="s">
        <v>130</v>
      </c>
      <c r="G4" s="180" t="s">
        <v>101</v>
      </c>
      <c r="H4" s="180" t="s">
        <v>102</v>
      </c>
      <c r="I4" s="180" t="s">
        <v>103</v>
      </c>
      <c r="J4" s="180" t="s">
        <v>104</v>
      </c>
      <c r="K4" s="180" t="s">
        <v>105</v>
      </c>
      <c r="L4" s="180" t="s">
        <v>106</v>
      </c>
      <c r="M4" s="180" t="s">
        <v>107</v>
      </c>
      <c r="N4" s="180" t="s">
        <v>127</v>
      </c>
      <c r="O4" s="180" t="s">
        <v>128</v>
      </c>
      <c r="P4" s="180" t="s">
        <v>108</v>
      </c>
      <c r="Q4" s="180" t="s">
        <v>109</v>
      </c>
      <c r="R4" s="180" t="s">
        <v>110</v>
      </c>
      <c r="S4" s="180" t="s">
        <v>111</v>
      </c>
      <c r="T4" s="180" t="s">
        <v>112</v>
      </c>
      <c r="U4" s="99" t="s">
        <v>5</v>
      </c>
      <c r="V4" s="19"/>
      <c r="W4" s="55" t="s">
        <v>97</v>
      </c>
      <c r="X4" s="55" t="s">
        <v>98</v>
      </c>
      <c r="Y4" s="55" t="s">
        <v>99</v>
      </c>
      <c r="Z4" s="55" t="s">
        <v>100</v>
      </c>
      <c r="AA4" s="55" t="s">
        <v>130</v>
      </c>
      <c r="AB4" s="55" t="s">
        <v>101</v>
      </c>
      <c r="AC4" s="55" t="s">
        <v>102</v>
      </c>
      <c r="AD4" s="55" t="s">
        <v>103</v>
      </c>
      <c r="AE4" s="55" t="s">
        <v>104</v>
      </c>
      <c r="AF4" s="55" t="s">
        <v>105</v>
      </c>
      <c r="AG4" s="55" t="s">
        <v>106</v>
      </c>
      <c r="AH4" s="55" t="s">
        <v>107</v>
      </c>
      <c r="AI4" s="55" t="s">
        <v>127</v>
      </c>
      <c r="AJ4" s="55" t="s">
        <v>128</v>
      </c>
      <c r="AK4" s="55" t="s">
        <v>108</v>
      </c>
      <c r="AL4" s="55" t="s">
        <v>109</v>
      </c>
      <c r="AM4" s="55" t="s">
        <v>110</v>
      </c>
      <c r="AN4" s="55" t="s">
        <v>111</v>
      </c>
      <c r="AO4" s="55" t="s">
        <v>112</v>
      </c>
      <c r="AP4" s="55" t="s">
        <v>5</v>
      </c>
    </row>
    <row r="5" spans="1:42" x14ac:dyDescent="0.35">
      <c r="A5" s="58" t="s">
        <v>5</v>
      </c>
      <c r="B5" s="57">
        <v>588</v>
      </c>
      <c r="C5" s="57">
        <v>99</v>
      </c>
      <c r="D5" s="57">
        <v>17573</v>
      </c>
      <c r="E5" s="57">
        <v>1034</v>
      </c>
      <c r="F5" s="57">
        <v>727</v>
      </c>
      <c r="G5" s="57">
        <v>6336</v>
      </c>
      <c r="H5" s="57">
        <v>18167</v>
      </c>
      <c r="I5" s="57">
        <v>6466</v>
      </c>
      <c r="J5" s="57">
        <v>3231</v>
      </c>
      <c r="K5" s="57">
        <v>4686</v>
      </c>
      <c r="L5" s="57">
        <v>8486</v>
      </c>
      <c r="M5" s="57">
        <v>1128</v>
      </c>
      <c r="N5" s="57">
        <v>9249</v>
      </c>
      <c r="O5" s="57">
        <v>8781</v>
      </c>
      <c r="P5" s="57">
        <v>7113</v>
      </c>
      <c r="Q5" s="57">
        <v>4160</v>
      </c>
      <c r="R5" s="57">
        <v>15530</v>
      </c>
      <c r="S5" s="57">
        <v>843</v>
      </c>
      <c r="T5" s="57">
        <v>2994</v>
      </c>
      <c r="U5" s="60">
        <v>117460</v>
      </c>
      <c r="V5" s="181" t="s">
        <v>50</v>
      </c>
      <c r="W5" s="57">
        <v>9330</v>
      </c>
      <c r="X5" s="57">
        <v>5731</v>
      </c>
      <c r="Y5" s="57">
        <v>435962</v>
      </c>
      <c r="Z5" s="57">
        <v>15024</v>
      </c>
      <c r="AA5" s="57">
        <v>15835</v>
      </c>
      <c r="AB5" s="57">
        <v>119149</v>
      </c>
      <c r="AC5" s="57">
        <v>326722</v>
      </c>
      <c r="AD5" s="57">
        <v>150724</v>
      </c>
      <c r="AE5" s="57">
        <v>83483</v>
      </c>
      <c r="AF5" s="57">
        <v>88263</v>
      </c>
      <c r="AG5" s="57">
        <v>124300</v>
      </c>
      <c r="AH5" s="57">
        <v>23268</v>
      </c>
      <c r="AI5" s="57">
        <v>181645</v>
      </c>
      <c r="AJ5" s="57">
        <v>187189</v>
      </c>
      <c r="AK5" s="57">
        <v>131841</v>
      </c>
      <c r="AL5" s="57">
        <v>92107</v>
      </c>
      <c r="AM5" s="57">
        <v>321016</v>
      </c>
      <c r="AN5" s="57">
        <v>20343</v>
      </c>
      <c r="AO5" s="57">
        <v>61221</v>
      </c>
      <c r="AP5" s="57">
        <v>2398548</v>
      </c>
    </row>
    <row r="6" spans="1:42" ht="14.15" customHeight="1" x14ac:dyDescent="0.35">
      <c r="A6" s="56" t="s">
        <v>8</v>
      </c>
      <c r="B6" s="57">
        <v>434</v>
      </c>
      <c r="C6" s="57">
        <v>94</v>
      </c>
      <c r="D6" s="57">
        <v>16079</v>
      </c>
      <c r="E6" s="57">
        <v>1016</v>
      </c>
      <c r="F6" s="57">
        <v>659</v>
      </c>
      <c r="G6" s="57">
        <v>5218</v>
      </c>
      <c r="H6" s="57">
        <v>16514</v>
      </c>
      <c r="I6" s="57">
        <v>5223</v>
      </c>
      <c r="J6" s="57">
        <v>2022</v>
      </c>
      <c r="K6" s="57">
        <v>4398</v>
      </c>
      <c r="L6" s="57">
        <v>8177</v>
      </c>
      <c r="M6" s="57">
        <v>1032</v>
      </c>
      <c r="N6" s="57">
        <v>8634</v>
      </c>
      <c r="O6" s="57">
        <v>6754</v>
      </c>
      <c r="P6" s="57">
        <v>6941</v>
      </c>
      <c r="Q6" s="57">
        <v>3868</v>
      </c>
      <c r="R6" s="57">
        <v>14138</v>
      </c>
      <c r="S6" s="57">
        <v>732</v>
      </c>
      <c r="T6" s="57">
        <v>2681</v>
      </c>
      <c r="U6" s="60">
        <v>104784</v>
      </c>
      <c r="V6" s="181" t="s">
        <v>8</v>
      </c>
      <c r="W6" s="57">
        <v>6555</v>
      </c>
      <c r="X6" s="57">
        <v>5396</v>
      </c>
      <c r="Y6" s="57">
        <v>390400</v>
      </c>
      <c r="Z6" s="57">
        <v>14464</v>
      </c>
      <c r="AA6" s="57">
        <v>13661</v>
      </c>
      <c r="AB6" s="57">
        <v>86112</v>
      </c>
      <c r="AC6" s="57">
        <v>284662</v>
      </c>
      <c r="AD6" s="57">
        <v>118786</v>
      </c>
      <c r="AE6" s="57">
        <v>50086</v>
      </c>
      <c r="AF6" s="57">
        <v>78490</v>
      </c>
      <c r="AG6" s="57">
        <v>116050</v>
      </c>
      <c r="AH6" s="57">
        <v>20770</v>
      </c>
      <c r="AI6" s="57">
        <v>164089</v>
      </c>
      <c r="AJ6" s="57">
        <v>122671</v>
      </c>
      <c r="AK6" s="57">
        <v>127471</v>
      </c>
      <c r="AL6" s="57">
        <v>83183</v>
      </c>
      <c r="AM6" s="57">
        <v>288752</v>
      </c>
      <c r="AN6" s="57">
        <v>17259</v>
      </c>
      <c r="AO6" s="57">
        <v>53325</v>
      </c>
      <c r="AP6" s="57">
        <v>2045450</v>
      </c>
    </row>
    <row r="7" spans="1:42" ht="14.15" customHeight="1" x14ac:dyDescent="0.35">
      <c r="A7" s="56" t="s">
        <v>30</v>
      </c>
      <c r="B7" s="57">
        <v>154</v>
      </c>
      <c r="C7" s="57">
        <v>5</v>
      </c>
      <c r="D7" s="57">
        <v>1488</v>
      </c>
      <c r="E7" s="57">
        <v>17</v>
      </c>
      <c r="F7" s="57">
        <v>68</v>
      </c>
      <c r="G7" s="57">
        <v>1102</v>
      </c>
      <c r="H7" s="57">
        <v>1645</v>
      </c>
      <c r="I7" s="57">
        <v>1237</v>
      </c>
      <c r="J7" s="57">
        <v>1205</v>
      </c>
      <c r="K7" s="57">
        <v>284</v>
      </c>
      <c r="L7" s="57">
        <v>305</v>
      </c>
      <c r="M7" s="57">
        <v>96</v>
      </c>
      <c r="N7" s="57">
        <v>606</v>
      </c>
      <c r="O7" s="57">
        <v>2021</v>
      </c>
      <c r="P7" s="57">
        <v>171</v>
      </c>
      <c r="Q7" s="57">
        <v>291</v>
      </c>
      <c r="R7" s="57">
        <v>1385</v>
      </c>
      <c r="S7" s="57">
        <v>110</v>
      </c>
      <c r="T7" s="57">
        <v>311</v>
      </c>
      <c r="U7" s="60">
        <v>12600</v>
      </c>
      <c r="V7" s="182" t="s">
        <v>30</v>
      </c>
      <c r="W7" s="57">
        <v>2772</v>
      </c>
      <c r="X7" s="57">
        <v>335</v>
      </c>
      <c r="Y7" s="57">
        <v>45450</v>
      </c>
      <c r="Z7" s="57">
        <v>559</v>
      </c>
      <c r="AA7" s="57">
        <v>2167</v>
      </c>
      <c r="AB7" s="57">
        <v>32900</v>
      </c>
      <c r="AC7" s="57">
        <v>41891</v>
      </c>
      <c r="AD7" s="57">
        <v>31791</v>
      </c>
      <c r="AE7" s="57">
        <v>33202</v>
      </c>
      <c r="AF7" s="57">
        <v>9697</v>
      </c>
      <c r="AG7" s="57">
        <v>8220</v>
      </c>
      <c r="AH7" s="57">
        <v>2478</v>
      </c>
      <c r="AI7" s="57">
        <v>17464</v>
      </c>
      <c r="AJ7" s="57">
        <v>64381</v>
      </c>
      <c r="AK7" s="57">
        <v>4362</v>
      </c>
      <c r="AL7" s="57">
        <v>8910</v>
      </c>
      <c r="AM7" s="57">
        <v>32129</v>
      </c>
      <c r="AN7" s="57">
        <v>3064</v>
      </c>
      <c r="AO7" s="57">
        <v>7849</v>
      </c>
      <c r="AP7" s="57">
        <v>351742</v>
      </c>
    </row>
    <row r="8" spans="1:42" ht="14.15" customHeight="1" x14ac:dyDescent="0.35">
      <c r="A8" s="55"/>
    </row>
    <row r="9" spans="1:42" ht="28.4" customHeight="1" x14ac:dyDescent="0.35">
      <c r="A9" s="55"/>
    </row>
    <row r="10" spans="1:42" ht="14.15" customHeight="1" x14ac:dyDescent="0.35">
      <c r="A10" s="55"/>
    </row>
    <row r="11" spans="1:42" ht="14.15" customHeight="1" x14ac:dyDescent="0.35">
      <c r="A11" s="55"/>
    </row>
    <row r="12" spans="1:42" ht="14.15" customHeight="1" x14ac:dyDescent="0.35">
      <c r="A12" s="55"/>
    </row>
    <row r="13" spans="1:42" ht="14.15" customHeight="1" x14ac:dyDescent="0.35">
      <c r="A13" s="55"/>
    </row>
    <row r="14" spans="1:42" ht="14.15" customHeight="1" x14ac:dyDescent="0.35">
      <c r="A14" s="55"/>
    </row>
    <row r="15" spans="1:42" ht="14.15" customHeight="1" x14ac:dyDescent="0.35">
      <c r="A15" s="55"/>
    </row>
    <row r="16" spans="1:42" ht="14.15" customHeight="1" x14ac:dyDescent="0.35">
      <c r="A16" s="55"/>
    </row>
    <row r="17" spans="1:42" ht="14.15" customHeight="1" x14ac:dyDescent="0.35">
      <c r="A17" s="55"/>
    </row>
    <row r="18" spans="1:42" ht="14.15" customHeight="1" x14ac:dyDescent="0.35">
      <c r="A18" s="55"/>
    </row>
    <row r="19" spans="1:42" ht="14.15" customHeight="1" x14ac:dyDescent="0.35">
      <c r="A19" s="55"/>
    </row>
    <row r="20" spans="1:42" ht="14.15" customHeight="1" x14ac:dyDescent="0.35">
      <c r="A20" s="55"/>
    </row>
    <row r="21" spans="1:42" ht="14.15" customHeight="1" x14ac:dyDescent="0.35">
      <c r="A21" s="55"/>
    </row>
    <row r="22" spans="1:42" ht="14.15" customHeight="1" x14ac:dyDescent="0.35">
      <c r="A22" s="55"/>
    </row>
    <row r="23" spans="1:42" ht="14.15" customHeight="1" x14ac:dyDescent="0.35">
      <c r="A23" s="61" t="s">
        <v>21</v>
      </c>
      <c r="V23" s="61" t="s">
        <v>21</v>
      </c>
    </row>
    <row r="24" spans="1:42" ht="14.15" customHeight="1" x14ac:dyDescent="0.35">
      <c r="A24" s="61" t="s">
        <v>22</v>
      </c>
      <c r="B24" s="61"/>
      <c r="V24" s="61" t="s">
        <v>22</v>
      </c>
    </row>
    <row r="25" spans="1:42" ht="24.65" customHeight="1" x14ac:dyDescent="0.35">
      <c r="A25" s="243" t="s">
        <v>129</v>
      </c>
      <c r="B25" s="243"/>
      <c r="C25" s="243"/>
      <c r="D25" s="243"/>
      <c r="E25" s="243"/>
      <c r="F25" s="243"/>
      <c r="G25" s="243"/>
      <c r="H25" s="243"/>
      <c r="I25" s="243"/>
      <c r="J25" s="243"/>
      <c r="K25" s="243"/>
      <c r="L25" s="243"/>
      <c r="M25" s="243"/>
      <c r="N25" s="243"/>
      <c r="O25" s="243"/>
      <c r="P25" s="243"/>
      <c r="Q25" s="243"/>
      <c r="R25" s="243"/>
      <c r="S25" s="243"/>
      <c r="T25" s="243"/>
      <c r="U25" s="243"/>
      <c r="V25" s="243" t="s">
        <v>129</v>
      </c>
      <c r="W25" s="243"/>
      <c r="X25" s="243"/>
      <c r="Y25" s="243"/>
      <c r="Z25" s="243"/>
      <c r="AA25" s="243"/>
      <c r="AB25" s="243"/>
      <c r="AC25" s="243"/>
      <c r="AD25" s="243"/>
      <c r="AE25" s="243"/>
      <c r="AF25" s="243"/>
      <c r="AG25" s="243"/>
      <c r="AH25" s="243"/>
      <c r="AI25" s="243"/>
      <c r="AJ25" s="243"/>
      <c r="AK25" s="243"/>
      <c r="AL25" s="243"/>
      <c r="AM25" s="243"/>
      <c r="AN25" s="243"/>
      <c r="AO25" s="243"/>
      <c r="AP25" s="243"/>
    </row>
    <row r="26" spans="1:42" ht="14.15" customHeight="1" x14ac:dyDescent="0.35">
      <c r="A26" s="61"/>
      <c r="B26" s="61"/>
      <c r="C26" s="61"/>
      <c r="D26" s="61"/>
      <c r="E26" s="61"/>
      <c r="F26" s="61"/>
      <c r="G26" s="61"/>
      <c r="H26" s="61"/>
      <c r="I26" s="61"/>
      <c r="J26" s="61"/>
      <c r="K26" s="61"/>
      <c r="L26" s="61"/>
      <c r="M26" s="61"/>
      <c r="N26" s="61"/>
      <c r="O26" s="61"/>
      <c r="P26" s="61"/>
      <c r="Q26" s="61"/>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c r="AP26" s="61"/>
    </row>
    <row r="27" spans="1:42" x14ac:dyDescent="0.35">
      <c r="A27" s="62"/>
    </row>
  </sheetData>
  <mergeCells count="4">
    <mergeCell ref="S1:U1"/>
    <mergeCell ref="AN1:AP1"/>
    <mergeCell ref="A25:U25"/>
    <mergeCell ref="V25:AP25"/>
  </mergeCells>
  <hyperlinks>
    <hyperlink ref="S1" location="Inhalt_SVB!A1" display="Zurück zur Übersicht"/>
    <hyperlink ref="AN1" location="Inhalt_SVB!A1" display="Zurück zur Übersicht"/>
  </hyperlinks>
  <pageMargins left="0.51181102362204722" right="0.51181102362204722" top="0.78740157480314965" bottom="0.78740157480314965" header="0.31496062992125984" footer="0.31496062992125984"/>
  <pageSetup paperSize="9" orientation="landscape" horizontalDpi="4294967293" verticalDpi="4294967293"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P26"/>
  <sheetViews>
    <sheetView showGridLines="0" view="pageLayout" zoomScale="85" zoomScaleNormal="100" zoomScalePageLayoutView="85" workbookViewId="0">
      <selection activeCell="AN1" sqref="AN1:AP1"/>
    </sheetView>
  </sheetViews>
  <sheetFormatPr baseColWidth="10" defaultColWidth="11.453125" defaultRowHeight="14.5" x14ac:dyDescent="0.35"/>
  <cols>
    <col min="1" max="1" width="7" customWidth="1"/>
    <col min="2" max="20" width="6" customWidth="1"/>
    <col min="21" max="21" width="12.54296875" customWidth="1"/>
    <col min="22" max="22" width="6.81640625" customWidth="1"/>
    <col min="23" max="38" width="5.81640625" customWidth="1"/>
    <col min="39" max="39" width="6.54296875" bestFit="1" customWidth="1"/>
    <col min="40" max="41" width="5.81640625" customWidth="1"/>
    <col min="42" max="42" width="7.453125" bestFit="1" customWidth="1"/>
  </cols>
  <sheetData>
    <row r="1" spans="1:42" ht="14.15" customHeight="1" x14ac:dyDescent="0.35">
      <c r="S1" s="267" t="s">
        <v>215</v>
      </c>
      <c r="T1" s="267"/>
      <c r="U1" s="267"/>
      <c r="AN1" s="267" t="s">
        <v>215</v>
      </c>
      <c r="AO1" s="267"/>
      <c r="AP1" s="267"/>
    </row>
    <row r="2" spans="1:42" ht="14.15" customHeight="1" x14ac:dyDescent="0.35">
      <c r="A2" s="280" t="s">
        <v>221</v>
      </c>
      <c r="B2" s="280"/>
      <c r="C2" s="280"/>
      <c r="D2" s="280"/>
      <c r="E2" s="280"/>
      <c r="F2" s="280"/>
      <c r="G2" s="280"/>
      <c r="H2" s="280"/>
      <c r="I2" s="280"/>
      <c r="J2" s="280"/>
      <c r="K2" s="280"/>
      <c r="L2" s="280"/>
      <c r="M2" s="280"/>
      <c r="N2" s="280"/>
      <c r="O2" s="280"/>
      <c r="P2" s="280"/>
      <c r="Q2" s="280"/>
      <c r="R2" s="280"/>
      <c r="S2" s="280"/>
      <c r="T2" s="280"/>
      <c r="U2" s="280"/>
      <c r="V2" s="280" t="s">
        <v>225</v>
      </c>
      <c r="W2" s="280"/>
      <c r="X2" s="280"/>
      <c r="Y2" s="280"/>
      <c r="Z2" s="280"/>
      <c r="AA2" s="280"/>
      <c r="AB2" s="280"/>
      <c r="AC2" s="280"/>
      <c r="AD2" s="280"/>
      <c r="AE2" s="280"/>
      <c r="AF2" s="280"/>
      <c r="AG2" s="280"/>
      <c r="AH2" s="280"/>
      <c r="AI2" s="280"/>
      <c r="AJ2" s="280"/>
      <c r="AK2" s="280"/>
      <c r="AL2" s="280"/>
      <c r="AM2" s="280"/>
      <c r="AN2" s="280"/>
      <c r="AO2" s="280"/>
      <c r="AP2" s="280"/>
    </row>
    <row r="3" spans="1:42" ht="14.15" customHeight="1" x14ac:dyDescent="0.35">
      <c r="A3" s="59"/>
      <c r="B3" s="59"/>
      <c r="C3" s="59"/>
      <c r="D3" s="59"/>
    </row>
    <row r="4" spans="1:42" ht="14.15" customHeight="1" x14ac:dyDescent="0.35"/>
    <row r="5" spans="1:42" ht="137.25" customHeight="1" x14ac:dyDescent="0.35">
      <c r="A5" s="19"/>
      <c r="B5" s="55" t="s">
        <v>97</v>
      </c>
      <c r="C5" s="55" t="s">
        <v>98</v>
      </c>
      <c r="D5" s="55" t="s">
        <v>99</v>
      </c>
      <c r="E5" s="55" t="s">
        <v>100</v>
      </c>
      <c r="F5" s="55" t="s">
        <v>130</v>
      </c>
      <c r="G5" s="55" t="s">
        <v>101</v>
      </c>
      <c r="H5" s="55" t="s">
        <v>102</v>
      </c>
      <c r="I5" s="55" t="s">
        <v>103</v>
      </c>
      <c r="J5" s="55" t="s">
        <v>104</v>
      </c>
      <c r="K5" s="55" t="s">
        <v>105</v>
      </c>
      <c r="L5" s="55" t="s">
        <v>106</v>
      </c>
      <c r="M5" s="55" t="s">
        <v>107</v>
      </c>
      <c r="N5" s="55" t="s">
        <v>127</v>
      </c>
      <c r="O5" s="55" t="s">
        <v>128</v>
      </c>
      <c r="P5" s="55" t="s">
        <v>108</v>
      </c>
      <c r="Q5" s="55" t="s">
        <v>109</v>
      </c>
      <c r="R5" s="55" t="s">
        <v>110</v>
      </c>
      <c r="S5" s="55" t="s">
        <v>111</v>
      </c>
      <c r="T5" s="55" t="s">
        <v>112</v>
      </c>
      <c r="U5" s="55" t="s">
        <v>5</v>
      </c>
      <c r="V5" s="19"/>
      <c r="W5" s="55" t="s">
        <v>97</v>
      </c>
      <c r="X5" s="55" t="s">
        <v>98</v>
      </c>
      <c r="Y5" s="55" t="s">
        <v>99</v>
      </c>
      <c r="Z5" s="55" t="s">
        <v>100</v>
      </c>
      <c r="AA5" s="55" t="s">
        <v>130</v>
      </c>
      <c r="AB5" s="55" t="s">
        <v>101</v>
      </c>
      <c r="AC5" s="55" t="s">
        <v>102</v>
      </c>
      <c r="AD5" s="55" t="s">
        <v>103</v>
      </c>
      <c r="AE5" s="55" t="s">
        <v>104</v>
      </c>
      <c r="AF5" s="55" t="s">
        <v>105</v>
      </c>
      <c r="AG5" s="55" t="s">
        <v>106</v>
      </c>
      <c r="AH5" s="55" t="s">
        <v>107</v>
      </c>
      <c r="AI5" s="55" t="s">
        <v>127</v>
      </c>
      <c r="AJ5" s="55" t="s">
        <v>128</v>
      </c>
      <c r="AK5" s="55" t="s">
        <v>108</v>
      </c>
      <c r="AL5" s="55" t="s">
        <v>109</v>
      </c>
      <c r="AM5" s="55" t="s">
        <v>110</v>
      </c>
      <c r="AN5" s="55" t="s">
        <v>111</v>
      </c>
      <c r="AO5" s="55" t="s">
        <v>112</v>
      </c>
      <c r="AP5" s="55" t="s">
        <v>5</v>
      </c>
    </row>
    <row r="6" spans="1:42" ht="14.15" customHeight="1" x14ac:dyDescent="0.35">
      <c r="A6" s="56" t="s">
        <v>8</v>
      </c>
      <c r="B6" s="57">
        <v>443</v>
      </c>
      <c r="C6" s="57" t="s">
        <v>23</v>
      </c>
      <c r="D6" s="57">
        <v>16100</v>
      </c>
      <c r="E6" s="57">
        <v>1004</v>
      </c>
      <c r="F6" s="57">
        <v>661</v>
      </c>
      <c r="G6" s="57">
        <v>5193</v>
      </c>
      <c r="H6" s="57">
        <v>16415</v>
      </c>
      <c r="I6" s="57">
        <v>5094</v>
      </c>
      <c r="J6" s="57">
        <v>2022</v>
      </c>
      <c r="K6" s="57">
        <v>4246</v>
      </c>
      <c r="L6" s="57">
        <v>8343</v>
      </c>
      <c r="M6" s="57">
        <v>966</v>
      </c>
      <c r="N6" s="57">
        <v>8409</v>
      </c>
      <c r="O6" s="57">
        <v>6885</v>
      </c>
      <c r="P6" s="57">
        <v>6718</v>
      </c>
      <c r="Q6" s="57">
        <v>3623</v>
      </c>
      <c r="R6" s="57">
        <v>13901</v>
      </c>
      <c r="S6" s="57">
        <v>703</v>
      </c>
      <c r="T6" s="57">
        <v>2617</v>
      </c>
      <c r="U6" s="60">
        <v>103620</v>
      </c>
      <c r="V6" s="63" t="s">
        <v>8</v>
      </c>
      <c r="W6" s="57">
        <v>6571</v>
      </c>
      <c r="X6" s="57">
        <v>5442</v>
      </c>
      <c r="Y6" s="57">
        <v>387084</v>
      </c>
      <c r="Z6" s="57">
        <v>14460</v>
      </c>
      <c r="AA6" s="57">
        <v>13477</v>
      </c>
      <c r="AB6" s="57">
        <v>85074</v>
      </c>
      <c r="AC6" s="57">
        <v>282518</v>
      </c>
      <c r="AD6" s="57">
        <v>117499</v>
      </c>
      <c r="AE6" s="57">
        <v>48918</v>
      </c>
      <c r="AF6" s="57">
        <v>75550</v>
      </c>
      <c r="AG6" s="57">
        <v>117467</v>
      </c>
      <c r="AH6" s="57">
        <v>19967</v>
      </c>
      <c r="AI6" s="57">
        <v>158256</v>
      </c>
      <c r="AJ6" s="57">
        <v>121083</v>
      </c>
      <c r="AK6" s="57">
        <v>125061</v>
      </c>
      <c r="AL6" s="57">
        <v>80984</v>
      </c>
      <c r="AM6" s="57">
        <v>283000</v>
      </c>
      <c r="AN6" s="57">
        <v>16414</v>
      </c>
      <c r="AO6" s="57">
        <v>53254</v>
      </c>
      <c r="AP6" s="57">
        <v>2015476</v>
      </c>
    </row>
    <row r="7" spans="1:42" ht="14.15" customHeight="1" x14ac:dyDescent="0.35">
      <c r="A7" s="56" t="s">
        <v>30</v>
      </c>
      <c r="B7" s="57">
        <v>173</v>
      </c>
      <c r="C7" s="57" t="s">
        <v>23</v>
      </c>
      <c r="D7" s="57">
        <v>1427</v>
      </c>
      <c r="E7" s="57">
        <v>12</v>
      </c>
      <c r="F7" s="57">
        <v>64</v>
      </c>
      <c r="G7" s="57">
        <v>960</v>
      </c>
      <c r="H7" s="57">
        <v>1525</v>
      </c>
      <c r="I7" s="57">
        <v>1093</v>
      </c>
      <c r="J7" s="57">
        <v>1137</v>
      </c>
      <c r="K7" s="57">
        <v>271</v>
      </c>
      <c r="L7" s="57">
        <v>280</v>
      </c>
      <c r="M7" s="57">
        <v>100</v>
      </c>
      <c r="N7" s="57">
        <v>532</v>
      </c>
      <c r="O7" s="57">
        <v>1708</v>
      </c>
      <c r="P7" s="57">
        <v>174</v>
      </c>
      <c r="Q7" s="57">
        <v>256</v>
      </c>
      <c r="R7" s="57">
        <v>1228</v>
      </c>
      <c r="S7" s="57">
        <v>113</v>
      </c>
      <c r="T7" s="57">
        <v>360</v>
      </c>
      <c r="U7" s="60">
        <v>11509</v>
      </c>
      <c r="V7" s="63" t="s">
        <v>30</v>
      </c>
      <c r="W7" s="57">
        <v>2667</v>
      </c>
      <c r="X7" s="57">
        <v>312</v>
      </c>
      <c r="Y7" s="57">
        <v>43137</v>
      </c>
      <c r="Z7" s="57">
        <v>511</v>
      </c>
      <c r="AA7" s="57">
        <v>2028</v>
      </c>
      <c r="AB7" s="57">
        <v>28433</v>
      </c>
      <c r="AC7" s="57">
        <v>38993</v>
      </c>
      <c r="AD7" s="57">
        <v>29362</v>
      </c>
      <c r="AE7" s="57">
        <v>31051</v>
      </c>
      <c r="AF7" s="57">
        <v>8891</v>
      </c>
      <c r="AG7" s="57">
        <v>7886</v>
      </c>
      <c r="AH7" s="57">
        <v>2292</v>
      </c>
      <c r="AI7" s="57">
        <v>15509</v>
      </c>
      <c r="AJ7" s="57">
        <v>58209</v>
      </c>
      <c r="AK7" s="57">
        <v>4136</v>
      </c>
      <c r="AL7" s="57">
        <v>8380</v>
      </c>
      <c r="AM7" s="57">
        <v>29342</v>
      </c>
      <c r="AN7" s="57">
        <v>2843</v>
      </c>
      <c r="AO7" s="57">
        <v>7570</v>
      </c>
      <c r="AP7" s="57">
        <v>323650</v>
      </c>
    </row>
    <row r="8" spans="1:42" ht="14.15" customHeight="1" x14ac:dyDescent="0.35">
      <c r="A8" s="58" t="s">
        <v>5</v>
      </c>
      <c r="B8" s="57">
        <v>616</v>
      </c>
      <c r="C8" s="57" t="s">
        <v>23</v>
      </c>
      <c r="D8" s="57">
        <v>17527</v>
      </c>
      <c r="E8" s="57">
        <v>1016</v>
      </c>
      <c r="F8" s="57">
        <v>725</v>
      </c>
      <c r="G8" s="57">
        <v>6153</v>
      </c>
      <c r="H8" s="57">
        <v>17940</v>
      </c>
      <c r="I8" s="57">
        <v>6187</v>
      </c>
      <c r="J8" s="57">
        <v>3159</v>
      </c>
      <c r="K8" s="57">
        <v>4517</v>
      </c>
      <c r="L8" s="57">
        <v>8623</v>
      </c>
      <c r="M8" s="57">
        <v>1066</v>
      </c>
      <c r="N8" s="57">
        <v>8941</v>
      </c>
      <c r="O8" s="57">
        <v>8593</v>
      </c>
      <c r="P8" s="57">
        <v>6892</v>
      </c>
      <c r="Q8" s="57">
        <v>3879</v>
      </c>
      <c r="R8" s="57">
        <v>15129</v>
      </c>
      <c r="S8" s="57">
        <v>816</v>
      </c>
      <c r="T8" s="57">
        <v>2977</v>
      </c>
      <c r="U8" s="60">
        <v>115129</v>
      </c>
      <c r="V8" s="64" t="s">
        <v>5</v>
      </c>
      <c r="W8" s="57">
        <v>9238</v>
      </c>
      <c r="X8" s="57">
        <v>5754</v>
      </c>
      <c r="Y8" s="57">
        <v>430221</v>
      </c>
      <c r="Z8" s="57">
        <v>14971</v>
      </c>
      <c r="AA8" s="57">
        <v>15505</v>
      </c>
      <c r="AB8" s="57">
        <v>113507</v>
      </c>
      <c r="AC8" s="57">
        <v>321511</v>
      </c>
      <c r="AD8" s="57">
        <v>146861</v>
      </c>
      <c r="AE8" s="57">
        <v>79969</v>
      </c>
      <c r="AF8" s="57">
        <v>84441</v>
      </c>
      <c r="AG8" s="57">
        <v>125353</v>
      </c>
      <c r="AH8" s="57">
        <v>22259</v>
      </c>
      <c r="AI8" s="57">
        <v>173765</v>
      </c>
      <c r="AJ8" s="57">
        <v>179292</v>
      </c>
      <c r="AK8" s="57">
        <v>129197</v>
      </c>
      <c r="AL8" s="57">
        <v>89364</v>
      </c>
      <c r="AM8" s="57">
        <v>312342</v>
      </c>
      <c r="AN8" s="57">
        <v>19257</v>
      </c>
      <c r="AO8" s="57">
        <v>60824</v>
      </c>
      <c r="AP8" s="57">
        <v>2339126</v>
      </c>
    </row>
    <row r="9" spans="1:42" ht="14.15" customHeight="1" x14ac:dyDescent="0.35">
      <c r="A9" s="55"/>
    </row>
    <row r="10" spans="1:42" ht="28.4" customHeight="1" x14ac:dyDescent="0.35">
      <c r="A10" s="55"/>
    </row>
    <row r="11" spans="1:42" ht="14.15" customHeight="1" x14ac:dyDescent="0.35">
      <c r="A11" s="55"/>
    </row>
    <row r="12" spans="1:42" ht="14.15" customHeight="1" x14ac:dyDescent="0.35">
      <c r="A12" s="55"/>
    </row>
    <row r="13" spans="1:42" ht="14.15" customHeight="1" x14ac:dyDescent="0.35">
      <c r="A13" s="55"/>
    </row>
    <row r="14" spans="1:42" ht="14.15" customHeight="1" x14ac:dyDescent="0.35">
      <c r="A14" s="55"/>
    </row>
    <row r="15" spans="1:42" ht="14.15" customHeight="1" x14ac:dyDescent="0.35">
      <c r="A15" s="55"/>
    </row>
    <row r="16" spans="1:42" ht="14.15" customHeight="1" x14ac:dyDescent="0.35">
      <c r="A16" s="55"/>
    </row>
    <row r="17" spans="1:42" ht="14.15" customHeight="1" x14ac:dyDescent="0.35">
      <c r="A17" s="55"/>
    </row>
    <row r="18" spans="1:42" ht="14.15" customHeight="1" x14ac:dyDescent="0.35">
      <c r="A18" s="55"/>
    </row>
    <row r="19" spans="1:42" ht="14.15" customHeight="1" x14ac:dyDescent="0.35">
      <c r="A19" s="55"/>
    </row>
    <row r="20" spans="1:42" ht="14.15" customHeight="1" x14ac:dyDescent="0.35">
      <c r="A20" s="55"/>
    </row>
    <row r="21" spans="1:42" ht="14.15" customHeight="1" x14ac:dyDescent="0.35">
      <c r="A21" s="55"/>
    </row>
    <row r="22" spans="1:42" ht="14.15" customHeight="1" x14ac:dyDescent="0.35">
      <c r="A22" s="61" t="s">
        <v>21</v>
      </c>
      <c r="V22" s="61" t="s">
        <v>21</v>
      </c>
    </row>
    <row r="23" spans="1:42" ht="14.15" customHeight="1" x14ac:dyDescent="0.35">
      <c r="A23" s="62" t="s">
        <v>22</v>
      </c>
      <c r="V23" s="62" t="s">
        <v>22</v>
      </c>
    </row>
    <row r="24" spans="1:42" ht="14.15" customHeight="1" x14ac:dyDescent="0.35">
      <c r="A24" s="281" t="s">
        <v>129</v>
      </c>
      <c r="B24" s="281"/>
      <c r="C24" s="281"/>
      <c r="D24" s="281"/>
      <c r="E24" s="281"/>
      <c r="F24" s="281"/>
      <c r="G24" s="281"/>
      <c r="H24" s="281"/>
      <c r="I24" s="281"/>
      <c r="J24" s="281"/>
      <c r="K24" s="281"/>
      <c r="L24" s="281"/>
      <c r="M24" s="281"/>
      <c r="N24" s="281"/>
      <c r="O24" s="281"/>
      <c r="P24" s="281"/>
      <c r="Q24" s="281"/>
      <c r="R24" s="281"/>
      <c r="S24" s="281"/>
      <c r="T24" s="281"/>
      <c r="U24" s="281"/>
      <c r="V24" s="281" t="s">
        <v>129</v>
      </c>
      <c r="W24" s="281"/>
      <c r="X24" s="281"/>
      <c r="Y24" s="281"/>
      <c r="Z24" s="281"/>
      <c r="AA24" s="281"/>
      <c r="AB24" s="281"/>
      <c r="AC24" s="281"/>
      <c r="AD24" s="281"/>
      <c r="AE24" s="281"/>
      <c r="AF24" s="281"/>
      <c r="AG24" s="281"/>
      <c r="AH24" s="281"/>
      <c r="AI24" s="281"/>
      <c r="AJ24" s="281"/>
      <c r="AK24" s="281"/>
      <c r="AL24" s="281"/>
      <c r="AM24" s="281"/>
      <c r="AN24" s="281"/>
      <c r="AO24" s="281"/>
      <c r="AP24" s="281"/>
    </row>
    <row r="25" spans="1:42" ht="14.15" customHeight="1" x14ac:dyDescent="0.35">
      <c r="A25" s="281"/>
      <c r="B25" s="281"/>
      <c r="C25" s="281"/>
      <c r="D25" s="281"/>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281"/>
      <c r="AE25" s="281"/>
      <c r="AF25" s="281"/>
      <c r="AG25" s="281"/>
      <c r="AH25" s="281"/>
      <c r="AI25" s="281"/>
      <c r="AJ25" s="281"/>
      <c r="AK25" s="281"/>
      <c r="AL25" s="281"/>
      <c r="AM25" s="281"/>
      <c r="AN25" s="281"/>
      <c r="AO25" s="281"/>
      <c r="AP25" s="281"/>
    </row>
    <row r="26" spans="1:42" x14ac:dyDescent="0.35">
      <c r="A26" s="62"/>
    </row>
  </sheetData>
  <mergeCells count="6">
    <mergeCell ref="S1:U1"/>
    <mergeCell ref="AN1:AP1"/>
    <mergeCell ref="A2:U2"/>
    <mergeCell ref="V2:AP2"/>
    <mergeCell ref="A24:U25"/>
    <mergeCell ref="V24:AP25"/>
  </mergeCells>
  <hyperlinks>
    <hyperlink ref="S1" location="Inhalt_SVB!A1" display="Zurück zur Übersicht"/>
    <hyperlink ref="AN1" location="Inhalt_SVB!A1" display="Zurück zur Übersicht"/>
  </hyperlinks>
  <pageMargins left="0.51181102362204722" right="0.51181102362204722" top="0.78740157480314965" bottom="0.78740157480314965" header="0.31496062992125984" footer="0.31496062992125984"/>
  <pageSetup paperSize="9" orientation="landscape" horizontalDpi="4294967293" verticalDpi="4294967293"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P26"/>
  <sheetViews>
    <sheetView showGridLines="0" view="pageLayout" zoomScale="80" zoomScaleNormal="100" zoomScalePageLayoutView="80" workbookViewId="0">
      <selection activeCell="S1" sqref="S1:U1"/>
    </sheetView>
  </sheetViews>
  <sheetFormatPr baseColWidth="10" defaultColWidth="11.453125" defaultRowHeight="14.5" x14ac:dyDescent="0.35"/>
  <cols>
    <col min="1" max="1" width="7" customWidth="1"/>
    <col min="2" max="20" width="6" customWidth="1"/>
    <col min="21" max="21" width="8.7265625" customWidth="1"/>
    <col min="22" max="22" width="6.81640625" customWidth="1"/>
    <col min="23" max="42" width="5.81640625" customWidth="1"/>
  </cols>
  <sheetData>
    <row r="1" spans="1:42" ht="14.15" customHeight="1" x14ac:dyDescent="0.35">
      <c r="S1" s="267" t="s">
        <v>215</v>
      </c>
      <c r="T1" s="267"/>
      <c r="U1" s="267"/>
      <c r="AN1" s="267" t="s">
        <v>215</v>
      </c>
      <c r="AO1" s="267"/>
      <c r="AP1" s="267"/>
    </row>
    <row r="2" spans="1:42" ht="14.15" customHeight="1" x14ac:dyDescent="0.35">
      <c r="A2" s="280" t="s">
        <v>113</v>
      </c>
      <c r="B2" s="280"/>
      <c r="C2" s="280"/>
      <c r="D2" s="280"/>
      <c r="E2" s="280"/>
      <c r="F2" s="280"/>
      <c r="G2" s="280"/>
      <c r="H2" s="280"/>
      <c r="I2" s="280"/>
      <c r="J2" s="280"/>
      <c r="K2" s="280"/>
      <c r="L2" s="280"/>
      <c r="M2" s="280"/>
      <c r="N2" s="280"/>
      <c r="O2" s="280"/>
      <c r="P2" s="280"/>
      <c r="Q2" s="280"/>
      <c r="R2" s="280"/>
      <c r="S2" s="280"/>
      <c r="T2" s="280"/>
      <c r="U2" s="280"/>
      <c r="V2" s="280" t="s">
        <v>114</v>
      </c>
      <c r="W2" s="280"/>
      <c r="X2" s="280"/>
      <c r="Y2" s="280"/>
      <c r="Z2" s="280"/>
      <c r="AA2" s="280"/>
      <c r="AB2" s="280"/>
      <c r="AC2" s="280"/>
      <c r="AD2" s="280"/>
      <c r="AE2" s="280"/>
      <c r="AF2" s="280"/>
      <c r="AG2" s="280"/>
      <c r="AH2" s="280"/>
      <c r="AI2" s="280"/>
      <c r="AJ2" s="280"/>
      <c r="AK2" s="280"/>
      <c r="AL2" s="280"/>
      <c r="AM2" s="280"/>
      <c r="AN2" s="280"/>
      <c r="AO2" s="280"/>
      <c r="AP2" s="280"/>
    </row>
    <row r="3" spans="1:42" ht="14.15" customHeight="1" x14ac:dyDescent="0.35">
      <c r="A3" s="59"/>
      <c r="B3" s="59"/>
      <c r="C3" s="59"/>
      <c r="D3" s="59"/>
    </row>
    <row r="4" spans="1:42" ht="14.15" customHeight="1" x14ac:dyDescent="0.35"/>
    <row r="5" spans="1:42" ht="137.25" customHeight="1" x14ac:dyDescent="0.35">
      <c r="A5" s="19"/>
      <c r="B5" s="55" t="s">
        <v>97</v>
      </c>
      <c r="C5" s="55" t="s">
        <v>98</v>
      </c>
      <c r="D5" s="55" t="s">
        <v>99</v>
      </c>
      <c r="E5" s="55" t="s">
        <v>100</v>
      </c>
      <c r="F5" s="55" t="s">
        <v>130</v>
      </c>
      <c r="G5" s="55" t="s">
        <v>101</v>
      </c>
      <c r="H5" s="55" t="s">
        <v>102</v>
      </c>
      <c r="I5" s="55" t="s">
        <v>103</v>
      </c>
      <c r="J5" s="55" t="s">
        <v>104</v>
      </c>
      <c r="K5" s="55" t="s">
        <v>105</v>
      </c>
      <c r="L5" s="55" t="s">
        <v>106</v>
      </c>
      <c r="M5" s="55" t="s">
        <v>107</v>
      </c>
      <c r="N5" s="55" t="s">
        <v>127</v>
      </c>
      <c r="O5" s="55" t="s">
        <v>128</v>
      </c>
      <c r="P5" s="55" t="s">
        <v>108</v>
      </c>
      <c r="Q5" s="55" t="s">
        <v>109</v>
      </c>
      <c r="R5" s="55" t="s">
        <v>110</v>
      </c>
      <c r="S5" s="55" t="s">
        <v>111</v>
      </c>
      <c r="T5" s="55" t="s">
        <v>112</v>
      </c>
      <c r="U5" s="55" t="s">
        <v>5</v>
      </c>
      <c r="V5" s="19"/>
      <c r="W5" s="55" t="s">
        <v>97</v>
      </c>
      <c r="X5" s="55" t="s">
        <v>98</v>
      </c>
      <c r="Y5" s="55" t="s">
        <v>99</v>
      </c>
      <c r="Z5" s="55" t="s">
        <v>100</v>
      </c>
      <c r="AA5" s="55" t="s">
        <v>130</v>
      </c>
      <c r="AB5" s="55" t="s">
        <v>101</v>
      </c>
      <c r="AC5" s="55" t="s">
        <v>102</v>
      </c>
      <c r="AD5" s="55" t="s">
        <v>103</v>
      </c>
      <c r="AE5" s="55" t="s">
        <v>104</v>
      </c>
      <c r="AF5" s="55" t="s">
        <v>105</v>
      </c>
      <c r="AG5" s="55" t="s">
        <v>106</v>
      </c>
      <c r="AH5" s="55" t="s">
        <v>107</v>
      </c>
      <c r="AI5" s="55" t="s">
        <v>127</v>
      </c>
      <c r="AJ5" s="55" t="s">
        <v>128</v>
      </c>
      <c r="AK5" s="55" t="s">
        <v>108</v>
      </c>
      <c r="AL5" s="55" t="s">
        <v>109</v>
      </c>
      <c r="AM5" s="55" t="s">
        <v>110</v>
      </c>
      <c r="AN5" s="55" t="s">
        <v>111</v>
      </c>
      <c r="AO5" s="55" t="s">
        <v>112</v>
      </c>
      <c r="AP5" s="55" t="s">
        <v>5</v>
      </c>
    </row>
    <row r="6" spans="1:42" ht="14.15" customHeight="1" x14ac:dyDescent="0.35">
      <c r="A6" s="56" t="s">
        <v>8</v>
      </c>
      <c r="B6" s="57">
        <v>434</v>
      </c>
      <c r="C6" s="57">
        <v>101</v>
      </c>
      <c r="D6" s="57">
        <v>15841</v>
      </c>
      <c r="E6" s="57">
        <v>1027</v>
      </c>
      <c r="F6" s="57">
        <v>686</v>
      </c>
      <c r="G6" s="57">
        <v>5123</v>
      </c>
      <c r="H6" s="57">
        <v>16415</v>
      </c>
      <c r="I6" s="57">
        <v>5039</v>
      </c>
      <c r="J6" s="57">
        <v>2001</v>
      </c>
      <c r="K6" s="57">
        <v>4106</v>
      </c>
      <c r="L6" s="57">
        <v>8477</v>
      </c>
      <c r="M6" s="57">
        <v>936</v>
      </c>
      <c r="N6" s="57">
        <v>8397</v>
      </c>
      <c r="O6" s="57">
        <v>6702</v>
      </c>
      <c r="P6" s="57">
        <v>6588</v>
      </c>
      <c r="Q6" s="57">
        <v>3519</v>
      </c>
      <c r="R6" s="57">
        <v>13298</v>
      </c>
      <c r="S6" s="57">
        <v>678</v>
      </c>
      <c r="T6" s="57">
        <v>2671</v>
      </c>
      <c r="U6" s="60">
        <v>102212</v>
      </c>
      <c r="V6" s="63" t="s">
        <v>8</v>
      </c>
      <c r="W6" s="57">
        <v>6473</v>
      </c>
      <c r="X6" s="57">
        <v>6139</v>
      </c>
      <c r="Y6" s="57">
        <v>382104</v>
      </c>
      <c r="Z6" s="57">
        <v>14001</v>
      </c>
      <c r="AA6" s="57">
        <v>13337</v>
      </c>
      <c r="AB6" s="57">
        <v>85025</v>
      </c>
      <c r="AC6" s="57">
        <v>279829</v>
      </c>
      <c r="AD6" s="57">
        <v>116434</v>
      </c>
      <c r="AE6" s="57">
        <v>47987</v>
      </c>
      <c r="AF6" s="57">
        <v>73230</v>
      </c>
      <c r="AG6" s="57">
        <v>117793</v>
      </c>
      <c r="AH6" s="57">
        <v>20209</v>
      </c>
      <c r="AI6" s="57">
        <v>157832</v>
      </c>
      <c r="AJ6" s="57">
        <v>118140</v>
      </c>
      <c r="AK6" s="57">
        <v>122816</v>
      </c>
      <c r="AL6" s="57">
        <v>79851</v>
      </c>
      <c r="AM6" s="57">
        <v>273761</v>
      </c>
      <c r="AN6" s="57">
        <v>15831</v>
      </c>
      <c r="AO6" s="57">
        <v>53621</v>
      </c>
      <c r="AP6" s="57">
        <v>1987819</v>
      </c>
    </row>
    <row r="7" spans="1:42" ht="14.15" customHeight="1" x14ac:dyDescent="0.35">
      <c r="A7" s="56" t="s">
        <v>30</v>
      </c>
      <c r="B7" s="57">
        <v>184</v>
      </c>
      <c r="C7" s="57">
        <v>0</v>
      </c>
      <c r="D7" s="57">
        <v>1346</v>
      </c>
      <c r="E7" s="57">
        <v>18</v>
      </c>
      <c r="F7" s="57">
        <v>45</v>
      </c>
      <c r="G7" s="57">
        <v>815</v>
      </c>
      <c r="H7" s="57">
        <v>1415</v>
      </c>
      <c r="I7" s="57">
        <v>911</v>
      </c>
      <c r="J7" s="57">
        <v>1017</v>
      </c>
      <c r="K7" s="57">
        <v>246</v>
      </c>
      <c r="L7" s="57">
        <v>274</v>
      </c>
      <c r="M7" s="57">
        <v>88</v>
      </c>
      <c r="N7" s="57">
        <v>491</v>
      </c>
      <c r="O7" s="57">
        <v>1410</v>
      </c>
      <c r="P7" s="57">
        <v>167</v>
      </c>
      <c r="Q7" s="57">
        <v>229</v>
      </c>
      <c r="R7" s="57">
        <v>1069</v>
      </c>
      <c r="S7" s="57">
        <v>91</v>
      </c>
      <c r="T7" s="57">
        <v>317</v>
      </c>
      <c r="U7" s="60">
        <v>10220</v>
      </c>
      <c r="V7" s="63" t="s">
        <v>30</v>
      </c>
      <c r="W7" s="57">
        <v>2690</v>
      </c>
      <c r="X7" s="57">
        <v>305</v>
      </c>
      <c r="Y7" s="57">
        <v>40763</v>
      </c>
      <c r="Z7" s="57">
        <v>497</v>
      </c>
      <c r="AA7" s="57">
        <v>1848</v>
      </c>
      <c r="AB7" s="57">
        <v>24502</v>
      </c>
      <c r="AC7" s="57">
        <v>36428</v>
      </c>
      <c r="AD7" s="57">
        <v>26620</v>
      </c>
      <c r="AE7" s="57">
        <v>29644</v>
      </c>
      <c r="AF7" s="57">
        <v>8449</v>
      </c>
      <c r="AG7" s="57">
        <v>7674</v>
      </c>
      <c r="AH7" s="57">
        <v>2188</v>
      </c>
      <c r="AI7" s="57">
        <v>14581</v>
      </c>
      <c r="AJ7" s="57">
        <v>51174</v>
      </c>
      <c r="AK7" s="57">
        <v>3844</v>
      </c>
      <c r="AL7" s="57">
        <v>8098</v>
      </c>
      <c r="AM7" s="57">
        <v>26055</v>
      </c>
      <c r="AN7" s="57">
        <v>2731</v>
      </c>
      <c r="AO7" s="57">
        <v>7268</v>
      </c>
      <c r="AP7" s="57">
        <v>297387</v>
      </c>
    </row>
    <row r="8" spans="1:42" ht="14.15" customHeight="1" x14ac:dyDescent="0.35">
      <c r="A8" s="58" t="s">
        <v>5</v>
      </c>
      <c r="B8" s="57">
        <v>618</v>
      </c>
      <c r="C8" s="57">
        <v>101</v>
      </c>
      <c r="D8" s="57">
        <v>17195</v>
      </c>
      <c r="E8" s="57">
        <v>1045</v>
      </c>
      <c r="F8" s="57">
        <v>731</v>
      </c>
      <c r="G8" s="57">
        <v>5946</v>
      </c>
      <c r="H8" s="57">
        <v>17837</v>
      </c>
      <c r="I8" s="57">
        <v>5957</v>
      </c>
      <c r="J8" s="57">
        <v>3024</v>
      </c>
      <c r="K8" s="57">
        <v>4357</v>
      </c>
      <c r="L8" s="57">
        <v>8756</v>
      </c>
      <c r="M8" s="57">
        <v>1024</v>
      </c>
      <c r="N8" s="57">
        <v>8895</v>
      </c>
      <c r="O8" s="57">
        <v>8118</v>
      </c>
      <c r="P8" s="57">
        <v>6756</v>
      </c>
      <c r="Q8" s="57">
        <v>3749</v>
      </c>
      <c r="R8" s="57">
        <v>14372</v>
      </c>
      <c r="S8" s="57">
        <v>769</v>
      </c>
      <c r="T8" s="57">
        <v>2988</v>
      </c>
      <c r="U8" s="60">
        <v>112498</v>
      </c>
      <c r="V8" s="64" t="s">
        <v>5</v>
      </c>
      <c r="W8" s="57">
        <v>9165</v>
      </c>
      <c r="X8" s="57">
        <v>6444</v>
      </c>
      <c r="Y8" s="57">
        <v>422999</v>
      </c>
      <c r="Z8" s="57">
        <v>14498</v>
      </c>
      <c r="AA8" s="57">
        <v>15194</v>
      </c>
      <c r="AB8" s="57">
        <v>109643</v>
      </c>
      <c r="AC8" s="57">
        <v>316441</v>
      </c>
      <c r="AD8" s="57">
        <v>143226</v>
      </c>
      <c r="AE8" s="57">
        <v>77843</v>
      </c>
      <c r="AF8" s="57">
        <v>81759</v>
      </c>
      <c r="AG8" s="57">
        <v>125514</v>
      </c>
      <c r="AH8" s="57">
        <v>22414</v>
      </c>
      <c r="AI8" s="57">
        <v>172492</v>
      </c>
      <c r="AJ8" s="57">
        <v>169432</v>
      </c>
      <c r="AK8" s="57">
        <v>126665</v>
      </c>
      <c r="AL8" s="57">
        <v>87965</v>
      </c>
      <c r="AM8" s="57">
        <v>299952</v>
      </c>
      <c r="AN8" s="57">
        <v>18576</v>
      </c>
      <c r="AO8" s="57">
        <v>60940</v>
      </c>
      <c r="AP8" s="57">
        <v>2286604</v>
      </c>
    </row>
    <row r="9" spans="1:42" ht="14.15" customHeight="1" x14ac:dyDescent="0.35">
      <c r="A9" s="55"/>
    </row>
    <row r="10" spans="1:42" ht="28.4" customHeight="1" x14ac:dyDescent="0.35">
      <c r="A10" s="55"/>
    </row>
    <row r="11" spans="1:42" ht="14.15" customHeight="1" x14ac:dyDescent="0.35">
      <c r="A11" s="55"/>
    </row>
    <row r="12" spans="1:42" ht="14.15" customHeight="1" x14ac:dyDescent="0.35">
      <c r="A12" s="55"/>
    </row>
    <row r="13" spans="1:42" ht="14.15" customHeight="1" x14ac:dyDescent="0.35">
      <c r="A13" s="55"/>
    </row>
    <row r="14" spans="1:42" ht="14.15" customHeight="1" x14ac:dyDescent="0.35">
      <c r="A14" s="55"/>
    </row>
    <row r="15" spans="1:42" ht="14.15" customHeight="1" x14ac:dyDescent="0.35">
      <c r="A15" s="55"/>
    </row>
    <row r="16" spans="1:42" ht="14.15" customHeight="1" x14ac:dyDescent="0.35">
      <c r="A16" s="55"/>
    </row>
    <row r="17" spans="1:42" ht="14.15" customHeight="1" x14ac:dyDescent="0.35">
      <c r="A17" s="55"/>
    </row>
    <row r="18" spans="1:42" ht="14.15" customHeight="1" x14ac:dyDescent="0.35">
      <c r="A18" s="55"/>
    </row>
    <row r="19" spans="1:42" ht="14.15" customHeight="1" x14ac:dyDescent="0.35">
      <c r="A19" s="55"/>
    </row>
    <row r="20" spans="1:42" ht="14.15" customHeight="1" x14ac:dyDescent="0.35">
      <c r="A20" s="55"/>
    </row>
    <row r="21" spans="1:42" ht="14.15" customHeight="1" x14ac:dyDescent="0.35">
      <c r="A21" s="55"/>
    </row>
    <row r="22" spans="1:42" ht="14.15" customHeight="1" x14ac:dyDescent="0.35">
      <c r="A22" s="61" t="s">
        <v>21</v>
      </c>
      <c r="V22" s="61" t="s">
        <v>21</v>
      </c>
    </row>
    <row r="23" spans="1:42" ht="14.15" customHeight="1" x14ac:dyDescent="0.35">
      <c r="A23" s="62" t="s">
        <v>22</v>
      </c>
      <c r="V23" s="62" t="s">
        <v>22</v>
      </c>
    </row>
    <row r="24" spans="1:42" ht="14.15" customHeight="1" x14ac:dyDescent="0.35">
      <c r="A24" s="281" t="s">
        <v>129</v>
      </c>
      <c r="B24" s="281"/>
      <c r="C24" s="281"/>
      <c r="D24" s="281"/>
      <c r="E24" s="281"/>
      <c r="F24" s="281"/>
      <c r="G24" s="281"/>
      <c r="H24" s="281"/>
      <c r="I24" s="281"/>
      <c r="J24" s="281"/>
      <c r="K24" s="281"/>
      <c r="L24" s="281"/>
      <c r="M24" s="281"/>
      <c r="N24" s="281"/>
      <c r="O24" s="281"/>
      <c r="P24" s="281"/>
      <c r="Q24" s="281"/>
      <c r="R24" s="281"/>
      <c r="S24" s="281"/>
      <c r="T24" s="281"/>
      <c r="U24" s="281"/>
      <c r="V24" s="281" t="s">
        <v>129</v>
      </c>
      <c r="W24" s="281"/>
      <c r="X24" s="281"/>
      <c r="Y24" s="281"/>
      <c r="Z24" s="281"/>
      <c r="AA24" s="281"/>
      <c r="AB24" s="281"/>
      <c r="AC24" s="281"/>
      <c r="AD24" s="281"/>
      <c r="AE24" s="281"/>
      <c r="AF24" s="281"/>
      <c r="AG24" s="281"/>
      <c r="AH24" s="281"/>
      <c r="AI24" s="281"/>
      <c r="AJ24" s="281"/>
      <c r="AK24" s="281"/>
      <c r="AL24" s="281"/>
      <c r="AM24" s="281"/>
      <c r="AN24" s="281"/>
      <c r="AO24" s="281"/>
      <c r="AP24" s="281"/>
    </row>
    <row r="25" spans="1:42" ht="14.15" customHeight="1" x14ac:dyDescent="0.35">
      <c r="A25" s="281"/>
      <c r="B25" s="281"/>
      <c r="C25" s="281"/>
      <c r="D25" s="281"/>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281"/>
      <c r="AE25" s="281"/>
      <c r="AF25" s="281"/>
      <c r="AG25" s="281"/>
      <c r="AH25" s="281"/>
      <c r="AI25" s="281"/>
      <c r="AJ25" s="281"/>
      <c r="AK25" s="281"/>
      <c r="AL25" s="281"/>
      <c r="AM25" s="281"/>
      <c r="AN25" s="281"/>
      <c r="AO25" s="281"/>
      <c r="AP25" s="281"/>
    </row>
    <row r="26" spans="1:42" x14ac:dyDescent="0.35">
      <c r="A26" s="62"/>
    </row>
  </sheetData>
  <mergeCells count="6">
    <mergeCell ref="A24:U25"/>
    <mergeCell ref="V24:AP25"/>
    <mergeCell ref="A2:U2"/>
    <mergeCell ref="V2:AP2"/>
    <mergeCell ref="S1:U1"/>
    <mergeCell ref="AN1:AP1"/>
  </mergeCells>
  <hyperlinks>
    <hyperlink ref="S1" location="Inhalt_SVB!A1" display="Zurück zur Übersicht"/>
    <hyperlink ref="AN1" location="Inhalt_SVB!A1" display="Zurück zur Übersicht"/>
  </hyperlinks>
  <pageMargins left="0.51181102362204722" right="0.51181102362204722" top="0.78740157480314965" bottom="0.78740157480314965" header="0.31496062992125984" footer="0.31496062992125984"/>
  <pageSetup paperSize="9" orientation="landscape" horizontalDpi="4294967293" verticalDpi="4294967293"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P26"/>
  <sheetViews>
    <sheetView showGridLines="0" view="pageLayout" zoomScale="80" zoomScaleNormal="100" zoomScalePageLayoutView="80" workbookViewId="0">
      <selection activeCell="AN13" sqref="AN13"/>
    </sheetView>
  </sheetViews>
  <sheetFormatPr baseColWidth="10" defaultColWidth="11.453125" defaultRowHeight="14.5" x14ac:dyDescent="0.35"/>
  <cols>
    <col min="1" max="1" width="7" customWidth="1"/>
    <col min="2" max="20" width="6" customWidth="1"/>
    <col min="21" max="21" width="8.26953125" customWidth="1"/>
    <col min="22" max="22" width="6.81640625" customWidth="1"/>
    <col min="23" max="42" width="5.81640625" customWidth="1"/>
  </cols>
  <sheetData>
    <row r="1" spans="1:42" ht="14.15" customHeight="1" x14ac:dyDescent="0.35">
      <c r="S1" s="267" t="s">
        <v>215</v>
      </c>
      <c r="T1" s="267"/>
      <c r="U1" s="267"/>
      <c r="AN1" s="267" t="s">
        <v>215</v>
      </c>
      <c r="AO1" s="267"/>
      <c r="AP1" s="267"/>
    </row>
    <row r="2" spans="1:42" ht="14.15" customHeight="1" x14ac:dyDescent="0.35">
      <c r="A2" s="280" t="s">
        <v>116</v>
      </c>
      <c r="B2" s="280"/>
      <c r="C2" s="280"/>
      <c r="D2" s="280"/>
      <c r="E2" s="280"/>
      <c r="F2" s="280"/>
      <c r="G2" s="280"/>
      <c r="H2" s="280"/>
      <c r="I2" s="280"/>
      <c r="J2" s="280"/>
      <c r="K2" s="280"/>
      <c r="L2" s="280"/>
      <c r="M2" s="280"/>
      <c r="N2" s="280"/>
      <c r="O2" s="280"/>
      <c r="P2" s="280"/>
      <c r="Q2" s="280"/>
      <c r="R2" s="280"/>
      <c r="S2" s="280"/>
      <c r="T2" s="280"/>
      <c r="U2" s="280"/>
      <c r="V2" s="280" t="s">
        <v>115</v>
      </c>
      <c r="W2" s="280"/>
      <c r="X2" s="280"/>
      <c r="Y2" s="280"/>
      <c r="Z2" s="280"/>
      <c r="AA2" s="280"/>
      <c r="AB2" s="280"/>
      <c r="AC2" s="280"/>
      <c r="AD2" s="280"/>
      <c r="AE2" s="280"/>
      <c r="AF2" s="280"/>
      <c r="AG2" s="280"/>
      <c r="AH2" s="280"/>
      <c r="AI2" s="280"/>
      <c r="AJ2" s="280"/>
      <c r="AK2" s="280"/>
      <c r="AL2" s="280"/>
      <c r="AM2" s="280"/>
      <c r="AN2" s="280"/>
      <c r="AO2" s="280"/>
      <c r="AP2" s="280"/>
    </row>
    <row r="3" spans="1:42" ht="14.15" customHeight="1" x14ac:dyDescent="0.35">
      <c r="A3" s="59"/>
      <c r="B3" s="59"/>
      <c r="C3" s="59"/>
      <c r="D3" s="59"/>
    </row>
    <row r="4" spans="1:42" ht="14.15" customHeight="1" x14ac:dyDescent="0.35"/>
    <row r="5" spans="1:42" ht="137.25" customHeight="1" x14ac:dyDescent="0.35">
      <c r="A5" s="19"/>
      <c r="B5" s="55" t="s">
        <v>97</v>
      </c>
      <c r="C5" s="55" t="s">
        <v>98</v>
      </c>
      <c r="D5" s="55" t="s">
        <v>99</v>
      </c>
      <c r="E5" s="55" t="s">
        <v>100</v>
      </c>
      <c r="F5" s="55" t="s">
        <v>130</v>
      </c>
      <c r="G5" s="55" t="s">
        <v>101</v>
      </c>
      <c r="H5" s="55" t="s">
        <v>102</v>
      </c>
      <c r="I5" s="55" t="s">
        <v>103</v>
      </c>
      <c r="J5" s="55" t="s">
        <v>104</v>
      </c>
      <c r="K5" s="55" t="s">
        <v>105</v>
      </c>
      <c r="L5" s="55" t="s">
        <v>106</v>
      </c>
      <c r="M5" s="55" t="s">
        <v>107</v>
      </c>
      <c r="N5" s="55" t="s">
        <v>127</v>
      </c>
      <c r="O5" s="55" t="s">
        <v>128</v>
      </c>
      <c r="P5" s="55" t="s">
        <v>108</v>
      </c>
      <c r="Q5" s="55" t="s">
        <v>109</v>
      </c>
      <c r="R5" s="55" t="s">
        <v>110</v>
      </c>
      <c r="S5" s="55" t="s">
        <v>111</v>
      </c>
      <c r="T5" s="55" t="s">
        <v>112</v>
      </c>
      <c r="U5" s="55" t="s">
        <v>5</v>
      </c>
      <c r="V5" s="19"/>
      <c r="W5" s="55" t="s">
        <v>97</v>
      </c>
      <c r="X5" s="55" t="s">
        <v>98</v>
      </c>
      <c r="Y5" s="55" t="s">
        <v>99</v>
      </c>
      <c r="Z5" s="55" t="s">
        <v>100</v>
      </c>
      <c r="AA5" s="55" t="s">
        <v>130</v>
      </c>
      <c r="AB5" s="55" t="s">
        <v>101</v>
      </c>
      <c r="AC5" s="55" t="s">
        <v>102</v>
      </c>
      <c r="AD5" s="55" t="s">
        <v>103</v>
      </c>
      <c r="AE5" s="55" t="s">
        <v>104</v>
      </c>
      <c r="AF5" s="55" t="s">
        <v>105</v>
      </c>
      <c r="AG5" s="55" t="s">
        <v>106</v>
      </c>
      <c r="AH5" s="55" t="s">
        <v>107</v>
      </c>
      <c r="AI5" s="55" t="s">
        <v>127</v>
      </c>
      <c r="AJ5" s="55" t="s">
        <v>128</v>
      </c>
      <c r="AK5" s="55" t="s">
        <v>108</v>
      </c>
      <c r="AL5" s="55" t="s">
        <v>109</v>
      </c>
      <c r="AM5" s="55" t="s">
        <v>110</v>
      </c>
      <c r="AN5" s="55" t="s">
        <v>111</v>
      </c>
      <c r="AO5" s="55" t="s">
        <v>112</v>
      </c>
      <c r="AP5" s="55" t="s">
        <v>5</v>
      </c>
    </row>
    <row r="6" spans="1:42" ht="14.15" customHeight="1" x14ac:dyDescent="0.35">
      <c r="A6" s="56" t="s">
        <v>8</v>
      </c>
      <c r="B6" s="57">
        <v>420</v>
      </c>
      <c r="C6" s="57">
        <v>98</v>
      </c>
      <c r="D6" s="57">
        <v>15911</v>
      </c>
      <c r="E6" s="57">
        <v>1026</v>
      </c>
      <c r="F6" s="57">
        <v>663</v>
      </c>
      <c r="G6" s="57">
        <v>5055</v>
      </c>
      <c r="H6" s="57">
        <v>16037</v>
      </c>
      <c r="I6" s="57">
        <v>4799</v>
      </c>
      <c r="J6" s="57">
        <v>1923</v>
      </c>
      <c r="K6" s="57">
        <v>4117</v>
      </c>
      <c r="L6" s="57">
        <v>8474</v>
      </c>
      <c r="M6" s="57">
        <v>907</v>
      </c>
      <c r="N6" s="57">
        <v>8393</v>
      </c>
      <c r="O6" s="57">
        <v>6545</v>
      </c>
      <c r="P6" s="57">
        <v>6510</v>
      </c>
      <c r="Q6" s="57">
        <v>3353</v>
      </c>
      <c r="R6" s="57">
        <v>12965</v>
      </c>
      <c r="S6" s="57">
        <v>672</v>
      </c>
      <c r="T6" s="57">
        <v>2639</v>
      </c>
      <c r="U6" s="57">
        <v>100666</v>
      </c>
      <c r="V6" s="63" t="s">
        <v>8</v>
      </c>
      <c r="W6" s="57">
        <v>6339</v>
      </c>
      <c r="X6" s="57">
        <v>6277</v>
      </c>
      <c r="Y6" s="57">
        <v>380796</v>
      </c>
      <c r="Z6" s="57">
        <v>14227</v>
      </c>
      <c r="AA6" s="57">
        <v>13076</v>
      </c>
      <c r="AB6" s="57">
        <v>84843</v>
      </c>
      <c r="AC6" s="57">
        <v>276118</v>
      </c>
      <c r="AD6" s="57">
        <v>113569</v>
      </c>
      <c r="AE6" s="57">
        <v>46508</v>
      </c>
      <c r="AF6" s="57">
        <v>73370</v>
      </c>
      <c r="AG6" s="57">
        <v>117340</v>
      </c>
      <c r="AH6" s="57">
        <v>19432</v>
      </c>
      <c r="AI6" s="57">
        <v>153461</v>
      </c>
      <c r="AJ6" s="57">
        <v>115253</v>
      </c>
      <c r="AK6" s="57">
        <v>123147</v>
      </c>
      <c r="AL6" s="57">
        <v>78721</v>
      </c>
      <c r="AM6" s="57">
        <v>267000</v>
      </c>
      <c r="AN6" s="57">
        <v>15188</v>
      </c>
      <c r="AO6" s="57">
        <v>53268</v>
      </c>
      <c r="AP6" s="57">
        <v>1961522</v>
      </c>
    </row>
    <row r="7" spans="1:42" ht="14.15" customHeight="1" x14ac:dyDescent="0.35">
      <c r="A7" s="56" t="s">
        <v>30</v>
      </c>
      <c r="B7" s="57">
        <v>176</v>
      </c>
      <c r="C7" s="57">
        <v>0</v>
      </c>
      <c r="D7" s="57">
        <v>1255</v>
      </c>
      <c r="E7" s="57">
        <v>15</v>
      </c>
      <c r="F7" s="57">
        <v>41</v>
      </c>
      <c r="G7" s="57">
        <v>657</v>
      </c>
      <c r="H7" s="57">
        <v>1274</v>
      </c>
      <c r="I7" s="57">
        <v>775</v>
      </c>
      <c r="J7" s="57">
        <v>953</v>
      </c>
      <c r="K7" s="57">
        <v>218</v>
      </c>
      <c r="L7" s="57">
        <v>266</v>
      </c>
      <c r="M7" s="57">
        <v>72</v>
      </c>
      <c r="N7" s="57">
        <v>465</v>
      </c>
      <c r="O7" s="57">
        <v>1293</v>
      </c>
      <c r="P7" s="57">
        <v>169</v>
      </c>
      <c r="Q7" s="57">
        <v>215</v>
      </c>
      <c r="R7" s="57">
        <v>976</v>
      </c>
      <c r="S7" s="57">
        <v>80</v>
      </c>
      <c r="T7" s="57">
        <v>271</v>
      </c>
      <c r="U7" s="57">
        <v>9249</v>
      </c>
      <c r="V7" s="63" t="s">
        <v>30</v>
      </c>
      <c r="W7" s="57">
        <v>2368</v>
      </c>
      <c r="X7" s="57">
        <v>293</v>
      </c>
      <c r="Y7" s="57">
        <v>39209</v>
      </c>
      <c r="Z7" s="57">
        <v>481</v>
      </c>
      <c r="AA7" s="57">
        <v>1661</v>
      </c>
      <c r="AB7" s="57">
        <v>20959</v>
      </c>
      <c r="AC7" s="57">
        <v>33597</v>
      </c>
      <c r="AD7" s="57">
        <v>23489</v>
      </c>
      <c r="AE7" s="57">
        <v>26615</v>
      </c>
      <c r="AF7" s="57">
        <v>7923</v>
      </c>
      <c r="AG7" s="57">
        <v>7252</v>
      </c>
      <c r="AH7" s="57">
        <v>1866</v>
      </c>
      <c r="AI7" s="57">
        <v>13235</v>
      </c>
      <c r="AJ7" s="57">
        <v>45777</v>
      </c>
      <c r="AK7" s="57">
        <v>3763</v>
      </c>
      <c r="AL7" s="57">
        <v>7733</v>
      </c>
      <c r="AM7" s="57">
        <v>23374</v>
      </c>
      <c r="AN7" s="57">
        <v>2541</v>
      </c>
      <c r="AO7" s="57">
        <v>6672</v>
      </c>
      <c r="AP7" s="57">
        <v>270749</v>
      </c>
    </row>
    <row r="8" spans="1:42" ht="14.15" customHeight="1" x14ac:dyDescent="0.35">
      <c r="A8" s="58" t="s">
        <v>5</v>
      </c>
      <c r="B8" s="57">
        <v>596</v>
      </c>
      <c r="C8" s="57">
        <v>98</v>
      </c>
      <c r="D8" s="57">
        <v>17175</v>
      </c>
      <c r="E8" s="57">
        <v>1041</v>
      </c>
      <c r="F8" s="57">
        <v>704</v>
      </c>
      <c r="G8" s="57">
        <v>5721</v>
      </c>
      <c r="H8" s="57">
        <v>17321</v>
      </c>
      <c r="I8" s="57">
        <v>5579</v>
      </c>
      <c r="J8" s="57">
        <v>2885</v>
      </c>
      <c r="K8" s="57">
        <v>4339</v>
      </c>
      <c r="L8" s="57">
        <v>8748</v>
      </c>
      <c r="M8" s="57">
        <v>979</v>
      </c>
      <c r="N8" s="57">
        <v>8863</v>
      </c>
      <c r="O8" s="57">
        <v>7840</v>
      </c>
      <c r="P8" s="57">
        <v>6680</v>
      </c>
      <c r="Q8" s="57">
        <v>3569</v>
      </c>
      <c r="R8" s="57">
        <v>13947</v>
      </c>
      <c r="S8" s="57">
        <v>752</v>
      </c>
      <c r="T8" s="57">
        <v>2910</v>
      </c>
      <c r="U8" s="57">
        <v>109984</v>
      </c>
      <c r="V8" s="64" t="s">
        <v>5</v>
      </c>
      <c r="W8" s="57">
        <v>8711</v>
      </c>
      <c r="X8" s="57">
        <v>6570</v>
      </c>
      <c r="Y8" s="57">
        <v>420140</v>
      </c>
      <c r="Z8" s="57">
        <v>14708</v>
      </c>
      <c r="AA8" s="57">
        <v>14746</v>
      </c>
      <c r="AB8" s="57">
        <v>105935</v>
      </c>
      <c r="AC8" s="57">
        <v>309907</v>
      </c>
      <c r="AD8" s="57">
        <v>137218</v>
      </c>
      <c r="AE8" s="57">
        <v>73352</v>
      </c>
      <c r="AF8" s="57">
        <v>81354</v>
      </c>
      <c r="AG8" s="57">
        <v>124652</v>
      </c>
      <c r="AH8" s="57">
        <v>21322</v>
      </c>
      <c r="AI8" s="57">
        <v>166789</v>
      </c>
      <c r="AJ8" s="57">
        <v>161145</v>
      </c>
      <c r="AK8" s="57">
        <v>126915</v>
      </c>
      <c r="AL8" s="57">
        <v>86473</v>
      </c>
      <c r="AM8" s="57">
        <v>290524</v>
      </c>
      <c r="AN8" s="57">
        <v>17748</v>
      </c>
      <c r="AO8" s="57">
        <v>60005</v>
      </c>
      <c r="AP8" s="57">
        <v>2233747</v>
      </c>
    </row>
    <row r="9" spans="1:42" ht="14.15" customHeight="1" x14ac:dyDescent="0.35">
      <c r="A9" s="55"/>
    </row>
    <row r="10" spans="1:42" ht="28.4" customHeight="1" x14ac:dyDescent="0.35">
      <c r="A10" s="55"/>
    </row>
    <row r="11" spans="1:42" ht="14.15" customHeight="1" x14ac:dyDescent="0.35">
      <c r="A11" s="55"/>
    </row>
    <row r="12" spans="1:42" ht="14.15" customHeight="1" x14ac:dyDescent="0.35">
      <c r="A12" s="55"/>
    </row>
    <row r="13" spans="1:42" ht="14.15" customHeight="1" x14ac:dyDescent="0.35">
      <c r="A13" s="55"/>
    </row>
    <row r="14" spans="1:42" ht="14.15" customHeight="1" x14ac:dyDescent="0.35">
      <c r="A14" s="55"/>
    </row>
    <row r="15" spans="1:42" ht="14.15" customHeight="1" x14ac:dyDescent="0.35">
      <c r="A15" s="55"/>
    </row>
    <row r="16" spans="1:42" ht="14.15" customHeight="1" x14ac:dyDescent="0.35">
      <c r="A16" s="55"/>
    </row>
    <row r="17" spans="1:42" ht="14.15" customHeight="1" x14ac:dyDescent="0.35">
      <c r="A17" s="55"/>
    </row>
    <row r="18" spans="1:42" ht="14.15" customHeight="1" x14ac:dyDescent="0.35">
      <c r="A18" s="55"/>
    </row>
    <row r="19" spans="1:42" ht="14.15" customHeight="1" x14ac:dyDescent="0.35">
      <c r="A19" s="55"/>
    </row>
    <row r="20" spans="1:42" ht="14.15" customHeight="1" x14ac:dyDescent="0.35">
      <c r="A20" s="55"/>
    </row>
    <row r="21" spans="1:42" ht="14.15" customHeight="1" x14ac:dyDescent="0.35">
      <c r="A21" s="55"/>
    </row>
    <row r="22" spans="1:42" ht="14.15" customHeight="1" x14ac:dyDescent="0.35">
      <c r="A22" s="61" t="s">
        <v>21</v>
      </c>
      <c r="V22" s="61" t="s">
        <v>21</v>
      </c>
    </row>
    <row r="23" spans="1:42" ht="14.15" customHeight="1" x14ac:dyDescent="0.35">
      <c r="A23" s="62" t="s">
        <v>22</v>
      </c>
      <c r="V23" s="62" t="s">
        <v>22</v>
      </c>
    </row>
    <row r="24" spans="1:42" ht="14.15" customHeight="1" x14ac:dyDescent="0.35">
      <c r="A24" s="281" t="s">
        <v>129</v>
      </c>
      <c r="B24" s="281"/>
      <c r="C24" s="281"/>
      <c r="D24" s="281"/>
      <c r="E24" s="281"/>
      <c r="F24" s="281"/>
      <c r="G24" s="281"/>
      <c r="H24" s="281"/>
      <c r="I24" s="281"/>
      <c r="J24" s="281"/>
      <c r="K24" s="281"/>
      <c r="L24" s="281"/>
      <c r="M24" s="281"/>
      <c r="N24" s="281"/>
      <c r="O24" s="281"/>
      <c r="P24" s="281"/>
      <c r="Q24" s="281"/>
      <c r="R24" s="281"/>
      <c r="S24" s="281"/>
      <c r="T24" s="281"/>
      <c r="U24" s="281"/>
      <c r="V24" s="281" t="s">
        <v>129</v>
      </c>
      <c r="W24" s="281"/>
      <c r="X24" s="281"/>
      <c r="Y24" s="281"/>
      <c r="Z24" s="281"/>
      <c r="AA24" s="281"/>
      <c r="AB24" s="281"/>
      <c r="AC24" s="281"/>
      <c r="AD24" s="281"/>
      <c r="AE24" s="281"/>
      <c r="AF24" s="281"/>
      <c r="AG24" s="281"/>
      <c r="AH24" s="281"/>
      <c r="AI24" s="281"/>
      <c r="AJ24" s="281"/>
      <c r="AK24" s="281"/>
      <c r="AL24" s="281"/>
      <c r="AM24" s="281"/>
      <c r="AN24" s="281"/>
      <c r="AO24" s="281"/>
      <c r="AP24" s="281"/>
    </row>
    <row r="25" spans="1:42" ht="14.15" customHeight="1" x14ac:dyDescent="0.35">
      <c r="A25" s="281"/>
      <c r="B25" s="281"/>
      <c r="C25" s="281"/>
      <c r="D25" s="281"/>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281"/>
      <c r="AE25" s="281"/>
      <c r="AF25" s="281"/>
      <c r="AG25" s="281"/>
      <c r="AH25" s="281"/>
      <c r="AI25" s="281"/>
      <c r="AJ25" s="281"/>
      <c r="AK25" s="281"/>
      <c r="AL25" s="281"/>
      <c r="AM25" s="281"/>
      <c r="AN25" s="281"/>
      <c r="AO25" s="281"/>
      <c r="AP25" s="281"/>
    </row>
    <row r="26" spans="1:42" x14ac:dyDescent="0.35">
      <c r="A26" s="62"/>
    </row>
  </sheetData>
  <mergeCells count="6">
    <mergeCell ref="A2:U2"/>
    <mergeCell ref="V2:AP2"/>
    <mergeCell ref="A24:U25"/>
    <mergeCell ref="V24:AP25"/>
    <mergeCell ref="S1:U1"/>
    <mergeCell ref="AN1:AP1"/>
  </mergeCells>
  <hyperlinks>
    <hyperlink ref="S1" location="Inhalt_SVB!A1" display="Zurück zur Übersicht"/>
    <hyperlink ref="AN1" location="Inhalt_SVB!A1" display="Zurück zur Übersicht"/>
  </hyperlinks>
  <pageMargins left="0.51181102362204722" right="0.51181102362204722" top="0.78740157480314965" bottom="0.78740157480314965" header="0.31496062992125984" footer="0.31496062992125984"/>
  <pageSetup paperSize="9" orientation="landscape" horizontalDpi="4294967293" verticalDpi="4294967293"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P26"/>
  <sheetViews>
    <sheetView showGridLines="0" view="pageLayout" zoomScale="80" zoomScaleNormal="100" zoomScalePageLayoutView="80" workbookViewId="0">
      <selection activeCell="AN1" sqref="AN1:AP1"/>
    </sheetView>
  </sheetViews>
  <sheetFormatPr baseColWidth="10" defaultColWidth="11.453125" defaultRowHeight="14.5" x14ac:dyDescent="0.35"/>
  <cols>
    <col min="1" max="1" width="7" customWidth="1"/>
    <col min="2" max="20" width="6" customWidth="1"/>
    <col min="21" max="21" width="9" customWidth="1"/>
    <col min="22" max="22" width="6.81640625" customWidth="1"/>
    <col min="23" max="42" width="5.81640625" customWidth="1"/>
  </cols>
  <sheetData>
    <row r="1" spans="1:42" ht="14.15" customHeight="1" x14ac:dyDescent="0.35">
      <c r="S1" s="267" t="s">
        <v>215</v>
      </c>
      <c r="T1" s="267"/>
      <c r="U1" s="267"/>
      <c r="AN1" s="267" t="s">
        <v>215</v>
      </c>
      <c r="AO1" s="267"/>
      <c r="AP1" s="267"/>
    </row>
    <row r="2" spans="1:42" ht="14.15" customHeight="1" x14ac:dyDescent="0.35">
      <c r="A2" s="280" t="s">
        <v>117</v>
      </c>
      <c r="B2" s="280"/>
      <c r="C2" s="280"/>
      <c r="D2" s="280"/>
      <c r="E2" s="280"/>
      <c r="F2" s="280"/>
      <c r="G2" s="280"/>
      <c r="H2" s="280"/>
      <c r="I2" s="280"/>
      <c r="J2" s="280"/>
      <c r="K2" s="280"/>
      <c r="L2" s="280"/>
      <c r="M2" s="280"/>
      <c r="N2" s="280"/>
      <c r="O2" s="280"/>
      <c r="P2" s="280"/>
      <c r="Q2" s="280"/>
      <c r="R2" s="280"/>
      <c r="S2" s="280"/>
      <c r="T2" s="280"/>
      <c r="U2" s="280"/>
      <c r="V2" s="280" t="s">
        <v>118</v>
      </c>
      <c r="W2" s="280"/>
      <c r="X2" s="280"/>
      <c r="Y2" s="280"/>
      <c r="Z2" s="280"/>
      <c r="AA2" s="280"/>
      <c r="AB2" s="280"/>
      <c r="AC2" s="280"/>
      <c r="AD2" s="280"/>
      <c r="AE2" s="280"/>
      <c r="AF2" s="280"/>
      <c r="AG2" s="280"/>
      <c r="AH2" s="280"/>
      <c r="AI2" s="280"/>
      <c r="AJ2" s="280"/>
      <c r="AK2" s="280"/>
      <c r="AL2" s="280"/>
      <c r="AM2" s="280"/>
      <c r="AN2" s="280"/>
      <c r="AO2" s="280"/>
      <c r="AP2" s="280"/>
    </row>
    <row r="3" spans="1:42" ht="14.15" customHeight="1" x14ac:dyDescent="0.35">
      <c r="A3" s="59"/>
      <c r="B3" s="59"/>
      <c r="C3" s="59"/>
      <c r="D3" s="59"/>
    </row>
    <row r="4" spans="1:42" ht="14.15" customHeight="1" x14ac:dyDescent="0.35"/>
    <row r="5" spans="1:42" ht="137.25" customHeight="1" x14ac:dyDescent="0.35">
      <c r="A5" s="19"/>
      <c r="B5" s="55" t="s">
        <v>97</v>
      </c>
      <c r="C5" s="55" t="s">
        <v>98</v>
      </c>
      <c r="D5" s="55" t="s">
        <v>99</v>
      </c>
      <c r="E5" s="55" t="s">
        <v>100</v>
      </c>
      <c r="F5" s="55" t="s">
        <v>130</v>
      </c>
      <c r="G5" s="55" t="s">
        <v>101</v>
      </c>
      <c r="H5" s="55" t="s">
        <v>102</v>
      </c>
      <c r="I5" s="55" t="s">
        <v>103</v>
      </c>
      <c r="J5" s="55" t="s">
        <v>104</v>
      </c>
      <c r="K5" s="55" t="s">
        <v>105</v>
      </c>
      <c r="L5" s="55" t="s">
        <v>106</v>
      </c>
      <c r="M5" s="55" t="s">
        <v>107</v>
      </c>
      <c r="N5" s="55" t="s">
        <v>127</v>
      </c>
      <c r="O5" s="55" t="s">
        <v>128</v>
      </c>
      <c r="P5" s="55" t="s">
        <v>108</v>
      </c>
      <c r="Q5" s="55" t="s">
        <v>109</v>
      </c>
      <c r="R5" s="55" t="s">
        <v>110</v>
      </c>
      <c r="S5" s="55" t="s">
        <v>111</v>
      </c>
      <c r="T5" s="55" t="s">
        <v>112</v>
      </c>
      <c r="U5" s="55" t="s">
        <v>5</v>
      </c>
      <c r="V5" s="19"/>
      <c r="W5" s="55" t="s">
        <v>97</v>
      </c>
      <c r="X5" s="55" t="s">
        <v>98</v>
      </c>
      <c r="Y5" s="55" t="s">
        <v>99</v>
      </c>
      <c r="Z5" s="55" t="s">
        <v>100</v>
      </c>
      <c r="AA5" s="55" t="s">
        <v>130</v>
      </c>
      <c r="AB5" s="55" t="s">
        <v>101</v>
      </c>
      <c r="AC5" s="55" t="s">
        <v>102</v>
      </c>
      <c r="AD5" s="55" t="s">
        <v>103</v>
      </c>
      <c r="AE5" s="55" t="s">
        <v>104</v>
      </c>
      <c r="AF5" s="55" t="s">
        <v>105</v>
      </c>
      <c r="AG5" s="55" t="s">
        <v>106</v>
      </c>
      <c r="AH5" s="55" t="s">
        <v>107</v>
      </c>
      <c r="AI5" s="55" t="s">
        <v>127</v>
      </c>
      <c r="AJ5" s="55" t="s">
        <v>128</v>
      </c>
      <c r="AK5" s="55" t="s">
        <v>108</v>
      </c>
      <c r="AL5" s="55" t="s">
        <v>109</v>
      </c>
      <c r="AM5" s="55" t="s">
        <v>110</v>
      </c>
      <c r="AN5" s="55" t="s">
        <v>111</v>
      </c>
      <c r="AO5" s="55" t="s">
        <v>112</v>
      </c>
      <c r="AP5" s="55" t="s">
        <v>5</v>
      </c>
    </row>
    <row r="6" spans="1:42" ht="14.15" customHeight="1" x14ac:dyDescent="0.35">
      <c r="A6" s="56" t="s">
        <v>8</v>
      </c>
      <c r="B6" s="57">
        <v>392</v>
      </c>
      <c r="C6" s="57">
        <v>107</v>
      </c>
      <c r="D6" s="57">
        <v>15771</v>
      </c>
      <c r="E6" s="57">
        <v>1039</v>
      </c>
      <c r="F6" s="57">
        <v>680</v>
      </c>
      <c r="G6" s="57">
        <v>5087</v>
      </c>
      <c r="H6" s="57">
        <v>15840</v>
      </c>
      <c r="I6" s="57">
        <v>4609</v>
      </c>
      <c r="J6" s="57">
        <v>1830</v>
      </c>
      <c r="K6" s="57">
        <v>4009</v>
      </c>
      <c r="L6" s="57">
        <v>8508</v>
      </c>
      <c r="M6" s="57">
        <v>891</v>
      </c>
      <c r="N6" s="57">
        <v>8048</v>
      </c>
      <c r="O6" s="57">
        <v>6517</v>
      </c>
      <c r="P6" s="57">
        <v>6386</v>
      </c>
      <c r="Q6" s="57">
        <v>3285</v>
      </c>
      <c r="R6" s="57">
        <v>12673</v>
      </c>
      <c r="S6" s="57">
        <v>622</v>
      </c>
      <c r="T6" s="57">
        <v>2624</v>
      </c>
      <c r="U6" s="57">
        <v>99087</v>
      </c>
      <c r="V6" s="63" t="s">
        <v>8</v>
      </c>
      <c r="W6" s="57">
        <v>200570</v>
      </c>
      <c r="X6" s="57">
        <v>1201454</v>
      </c>
      <c r="Y6" s="57">
        <v>300358</v>
      </c>
      <c r="Z6" s="57">
        <v>235433</v>
      </c>
      <c r="AA6" s="57">
        <v>13127</v>
      </c>
      <c r="AB6" s="57">
        <v>85177</v>
      </c>
      <c r="AC6" s="57">
        <v>273962</v>
      </c>
      <c r="AD6" s="57">
        <v>112534</v>
      </c>
      <c r="AE6" s="57">
        <v>45470</v>
      </c>
      <c r="AF6" s="57">
        <v>71729</v>
      </c>
      <c r="AG6" s="57">
        <v>118052</v>
      </c>
      <c r="AH6" s="57">
        <v>19045</v>
      </c>
      <c r="AI6" s="57">
        <v>147836</v>
      </c>
      <c r="AJ6" s="57">
        <v>113742</v>
      </c>
      <c r="AK6" s="57">
        <v>122608</v>
      </c>
      <c r="AL6" s="57">
        <v>75993</v>
      </c>
      <c r="AM6" s="57">
        <v>261151</v>
      </c>
      <c r="AN6" s="57">
        <v>14441</v>
      </c>
      <c r="AO6" s="57">
        <v>53657</v>
      </c>
      <c r="AP6" s="57">
        <v>1937815</v>
      </c>
    </row>
    <row r="7" spans="1:42" ht="14.15" customHeight="1" x14ac:dyDescent="0.35">
      <c r="A7" s="56" t="s">
        <v>30</v>
      </c>
      <c r="B7" s="57">
        <v>154</v>
      </c>
      <c r="C7" s="57">
        <v>0</v>
      </c>
      <c r="D7" s="57">
        <v>1197</v>
      </c>
      <c r="E7" s="57">
        <v>10</v>
      </c>
      <c r="F7" s="57">
        <v>37</v>
      </c>
      <c r="G7" s="57">
        <v>551</v>
      </c>
      <c r="H7" s="57">
        <v>1178</v>
      </c>
      <c r="I7" s="57">
        <v>727</v>
      </c>
      <c r="J7" s="57">
        <v>843</v>
      </c>
      <c r="K7" s="57">
        <v>205</v>
      </c>
      <c r="L7" s="57">
        <v>258</v>
      </c>
      <c r="M7" s="57">
        <v>56</v>
      </c>
      <c r="N7" s="57">
        <v>426</v>
      </c>
      <c r="O7" s="57">
        <v>1149</v>
      </c>
      <c r="P7" s="57">
        <v>153</v>
      </c>
      <c r="Q7" s="57">
        <v>201</v>
      </c>
      <c r="R7" s="57">
        <v>869</v>
      </c>
      <c r="S7" s="57">
        <v>95</v>
      </c>
      <c r="T7" s="57">
        <v>237</v>
      </c>
      <c r="U7" s="57">
        <v>8417</v>
      </c>
      <c r="V7" s="63" t="s">
        <v>30</v>
      </c>
      <c r="W7" s="57">
        <v>60234</v>
      </c>
      <c r="X7" s="57">
        <v>80195</v>
      </c>
      <c r="Y7" s="57">
        <v>29679</v>
      </c>
      <c r="Z7" s="57">
        <v>78733</v>
      </c>
      <c r="AA7" s="57">
        <v>1504</v>
      </c>
      <c r="AB7" s="57">
        <v>17599</v>
      </c>
      <c r="AC7" s="57">
        <v>31505</v>
      </c>
      <c r="AD7" s="57">
        <v>21926</v>
      </c>
      <c r="AE7" s="57">
        <v>24355</v>
      </c>
      <c r="AF7" s="57">
        <v>7345</v>
      </c>
      <c r="AG7" s="57">
        <v>7038</v>
      </c>
      <c r="AH7" s="57">
        <v>1712</v>
      </c>
      <c r="AI7" s="57">
        <v>12242</v>
      </c>
      <c r="AJ7" s="57">
        <v>40269</v>
      </c>
      <c r="AK7" s="57">
        <v>3635</v>
      </c>
      <c r="AL7" s="57">
        <v>7245</v>
      </c>
      <c r="AM7" s="57">
        <v>21298</v>
      </c>
      <c r="AN7" s="57">
        <v>2400</v>
      </c>
      <c r="AO7" s="57">
        <v>6447</v>
      </c>
      <c r="AP7" s="57">
        <v>248841</v>
      </c>
    </row>
    <row r="8" spans="1:42" ht="14.15" customHeight="1" x14ac:dyDescent="0.35">
      <c r="A8" s="58" t="s">
        <v>5</v>
      </c>
      <c r="B8" s="57">
        <v>547</v>
      </c>
      <c r="C8" s="57">
        <v>107</v>
      </c>
      <c r="D8" s="57">
        <v>16977</v>
      </c>
      <c r="E8" s="57">
        <v>1049</v>
      </c>
      <c r="F8" s="57">
        <v>717</v>
      </c>
      <c r="G8" s="57">
        <v>5649</v>
      </c>
      <c r="H8" s="57">
        <v>17028</v>
      </c>
      <c r="I8" s="57">
        <v>5339</v>
      </c>
      <c r="J8" s="57">
        <v>2682</v>
      </c>
      <c r="K8" s="57">
        <v>4219</v>
      </c>
      <c r="L8" s="57">
        <v>8770</v>
      </c>
      <c r="M8" s="57">
        <v>949</v>
      </c>
      <c r="N8" s="57">
        <v>8479</v>
      </c>
      <c r="O8" s="57">
        <v>7667</v>
      </c>
      <c r="P8" s="57">
        <v>6539</v>
      </c>
      <c r="Q8" s="57">
        <v>3487</v>
      </c>
      <c r="R8" s="57">
        <v>13547</v>
      </c>
      <c r="S8" s="57">
        <v>717</v>
      </c>
      <c r="T8" s="57">
        <v>2862</v>
      </c>
      <c r="U8" s="57">
        <v>107571</v>
      </c>
      <c r="V8" s="64" t="s">
        <v>5</v>
      </c>
      <c r="W8" s="57">
        <v>261017</v>
      </c>
      <c r="X8" s="57">
        <v>1282137</v>
      </c>
      <c r="Y8" s="57">
        <v>330247</v>
      </c>
      <c r="Z8" s="57">
        <v>314895</v>
      </c>
      <c r="AA8" s="57">
        <v>14640</v>
      </c>
      <c r="AB8" s="57">
        <v>102907</v>
      </c>
      <c r="AC8" s="57">
        <v>305708</v>
      </c>
      <c r="AD8" s="57">
        <v>134641</v>
      </c>
      <c r="AE8" s="57">
        <v>70058</v>
      </c>
      <c r="AF8" s="57">
        <v>79151</v>
      </c>
      <c r="AG8" s="57">
        <v>125135</v>
      </c>
      <c r="AH8" s="57">
        <v>20776</v>
      </c>
      <c r="AI8" s="57">
        <v>160180</v>
      </c>
      <c r="AJ8" s="57">
        <v>154158</v>
      </c>
      <c r="AK8" s="57">
        <v>126252</v>
      </c>
      <c r="AL8" s="57">
        <v>83266</v>
      </c>
      <c r="AM8" s="57">
        <v>282629</v>
      </c>
      <c r="AN8" s="57">
        <v>16856</v>
      </c>
      <c r="AO8" s="57">
        <v>60163</v>
      </c>
      <c r="AP8" s="57">
        <v>2188296</v>
      </c>
    </row>
    <row r="9" spans="1:42" ht="14.15" customHeight="1" x14ac:dyDescent="0.35">
      <c r="A9" s="55"/>
    </row>
    <row r="10" spans="1:42" ht="28.4" customHeight="1" x14ac:dyDescent="0.35">
      <c r="A10" s="55"/>
    </row>
    <row r="11" spans="1:42" ht="14.15" customHeight="1" x14ac:dyDescent="0.35">
      <c r="A11" s="55"/>
    </row>
    <row r="12" spans="1:42" ht="14.15" customHeight="1" x14ac:dyDescent="0.35">
      <c r="A12" s="55"/>
    </row>
    <row r="13" spans="1:42" ht="14.15" customHeight="1" x14ac:dyDescent="0.35">
      <c r="A13" s="55"/>
    </row>
    <row r="14" spans="1:42" ht="14.15" customHeight="1" x14ac:dyDescent="0.35">
      <c r="A14" s="55"/>
    </row>
    <row r="15" spans="1:42" ht="14.15" customHeight="1" x14ac:dyDescent="0.35">
      <c r="A15" s="55"/>
    </row>
    <row r="16" spans="1:42" ht="14.15" customHeight="1" x14ac:dyDescent="0.35">
      <c r="A16" s="55"/>
    </row>
    <row r="17" spans="1:42" ht="14.15" customHeight="1" x14ac:dyDescent="0.35">
      <c r="A17" s="55"/>
    </row>
    <row r="18" spans="1:42" ht="14.15" customHeight="1" x14ac:dyDescent="0.35">
      <c r="A18" s="55"/>
    </row>
    <row r="19" spans="1:42" ht="14.15" customHeight="1" x14ac:dyDescent="0.35">
      <c r="A19" s="55"/>
    </row>
    <row r="20" spans="1:42" ht="14.15" customHeight="1" x14ac:dyDescent="0.35">
      <c r="A20" s="55"/>
    </row>
    <row r="21" spans="1:42" ht="14.15" customHeight="1" x14ac:dyDescent="0.35">
      <c r="A21" s="55"/>
    </row>
    <row r="22" spans="1:42" ht="14.15" customHeight="1" x14ac:dyDescent="0.35">
      <c r="A22" s="61" t="s">
        <v>21</v>
      </c>
      <c r="V22" s="61" t="s">
        <v>21</v>
      </c>
    </row>
    <row r="23" spans="1:42" ht="14.15" customHeight="1" x14ac:dyDescent="0.35">
      <c r="A23" s="62" t="s">
        <v>22</v>
      </c>
      <c r="V23" s="62" t="s">
        <v>22</v>
      </c>
    </row>
    <row r="24" spans="1:42" ht="14.15" customHeight="1" x14ac:dyDescent="0.35">
      <c r="A24" s="281" t="s">
        <v>129</v>
      </c>
      <c r="B24" s="281"/>
      <c r="C24" s="281"/>
      <c r="D24" s="281"/>
      <c r="E24" s="281"/>
      <c r="F24" s="281"/>
      <c r="G24" s="281"/>
      <c r="H24" s="281"/>
      <c r="I24" s="281"/>
      <c r="J24" s="281"/>
      <c r="K24" s="281"/>
      <c r="L24" s="281"/>
      <c r="M24" s="281"/>
      <c r="N24" s="281"/>
      <c r="O24" s="281"/>
      <c r="P24" s="281"/>
      <c r="Q24" s="281"/>
      <c r="R24" s="281"/>
      <c r="S24" s="281"/>
      <c r="T24" s="281"/>
      <c r="U24" s="281"/>
      <c r="V24" s="281" t="s">
        <v>129</v>
      </c>
      <c r="W24" s="281"/>
      <c r="X24" s="281"/>
      <c r="Y24" s="281"/>
      <c r="Z24" s="281"/>
      <c r="AA24" s="281"/>
      <c r="AB24" s="281"/>
      <c r="AC24" s="281"/>
      <c r="AD24" s="281"/>
      <c r="AE24" s="281"/>
      <c r="AF24" s="281"/>
      <c r="AG24" s="281"/>
      <c r="AH24" s="281"/>
      <c r="AI24" s="281"/>
      <c r="AJ24" s="281"/>
      <c r="AK24" s="281"/>
      <c r="AL24" s="281"/>
      <c r="AM24" s="281"/>
      <c r="AN24" s="281"/>
      <c r="AO24" s="281"/>
      <c r="AP24" s="281"/>
    </row>
    <row r="25" spans="1:42" ht="14.15" customHeight="1" x14ac:dyDescent="0.35">
      <c r="A25" s="281"/>
      <c r="B25" s="281"/>
      <c r="C25" s="281"/>
      <c r="D25" s="281"/>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281"/>
      <c r="AE25" s="281"/>
      <c r="AF25" s="281"/>
      <c r="AG25" s="281"/>
      <c r="AH25" s="281"/>
      <c r="AI25" s="281"/>
      <c r="AJ25" s="281"/>
      <c r="AK25" s="281"/>
      <c r="AL25" s="281"/>
      <c r="AM25" s="281"/>
      <c r="AN25" s="281"/>
      <c r="AO25" s="281"/>
      <c r="AP25" s="281"/>
    </row>
    <row r="26" spans="1:42" x14ac:dyDescent="0.35">
      <c r="A26" s="62"/>
    </row>
  </sheetData>
  <mergeCells count="6">
    <mergeCell ref="A2:U2"/>
    <mergeCell ref="V2:AP2"/>
    <mergeCell ref="A24:U25"/>
    <mergeCell ref="V24:AP25"/>
    <mergeCell ref="S1:U1"/>
    <mergeCell ref="AN1:AP1"/>
  </mergeCells>
  <hyperlinks>
    <hyperlink ref="S1" location="Inhalt_SVB!A1" display="Zurück zur Übersicht"/>
    <hyperlink ref="AN1" location="Inhalt_SVB!A1" display="Zurück zur Übersicht"/>
  </hyperlinks>
  <pageMargins left="0.51181102362204722" right="0.51181102362204722" top="0.78740157480314965" bottom="0.78740157480314965" header="0.31496062992125984" footer="0.31496062992125984"/>
  <pageSetup paperSize="9" orientation="landscape" horizontalDpi="4294967293" verticalDpi="4294967293"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P26"/>
  <sheetViews>
    <sheetView showGridLines="0" view="pageLayout" zoomScale="80" zoomScaleNormal="100" zoomScalePageLayoutView="80" workbookViewId="0">
      <selection activeCell="AN1" sqref="AN1:AP1"/>
    </sheetView>
  </sheetViews>
  <sheetFormatPr baseColWidth="10" defaultColWidth="11.453125" defaultRowHeight="14.5" x14ac:dyDescent="0.35"/>
  <cols>
    <col min="1" max="1" width="7" customWidth="1"/>
    <col min="2" max="20" width="6" customWidth="1"/>
    <col min="21" max="21" width="10.54296875" customWidth="1"/>
    <col min="22" max="22" width="6.81640625" customWidth="1"/>
    <col min="23" max="42" width="5.81640625" customWidth="1"/>
  </cols>
  <sheetData>
    <row r="1" spans="1:42" ht="14.15" customHeight="1" x14ac:dyDescent="0.35">
      <c r="S1" s="267" t="s">
        <v>215</v>
      </c>
      <c r="T1" s="267"/>
      <c r="U1" s="267"/>
      <c r="AN1" s="267" t="s">
        <v>215</v>
      </c>
      <c r="AO1" s="267"/>
      <c r="AP1" s="267"/>
    </row>
    <row r="2" spans="1:42" ht="14.15" customHeight="1" x14ac:dyDescent="0.35">
      <c r="A2" s="280" t="s">
        <v>119</v>
      </c>
      <c r="B2" s="280"/>
      <c r="C2" s="280"/>
      <c r="D2" s="280"/>
      <c r="E2" s="280"/>
      <c r="F2" s="280"/>
      <c r="G2" s="280"/>
      <c r="H2" s="280"/>
      <c r="I2" s="280"/>
      <c r="J2" s="280"/>
      <c r="K2" s="280"/>
      <c r="L2" s="280"/>
      <c r="M2" s="280"/>
      <c r="N2" s="280"/>
      <c r="O2" s="280"/>
      <c r="P2" s="280"/>
      <c r="Q2" s="280"/>
      <c r="R2" s="280"/>
      <c r="S2" s="280"/>
      <c r="T2" s="280"/>
      <c r="U2" s="280"/>
      <c r="V2" s="280" t="s">
        <v>120</v>
      </c>
      <c r="W2" s="280"/>
      <c r="X2" s="280"/>
      <c r="Y2" s="280"/>
      <c r="Z2" s="280"/>
      <c r="AA2" s="280"/>
      <c r="AB2" s="280"/>
      <c r="AC2" s="280"/>
      <c r="AD2" s="280"/>
      <c r="AE2" s="280"/>
      <c r="AF2" s="280"/>
      <c r="AG2" s="280"/>
      <c r="AH2" s="280"/>
      <c r="AI2" s="280"/>
      <c r="AJ2" s="280"/>
      <c r="AK2" s="280"/>
      <c r="AL2" s="280"/>
      <c r="AM2" s="280"/>
      <c r="AN2" s="280"/>
      <c r="AO2" s="280"/>
      <c r="AP2" s="280"/>
    </row>
    <row r="3" spans="1:42" ht="14.15" customHeight="1" x14ac:dyDescent="0.35">
      <c r="A3" s="59"/>
      <c r="B3" s="59"/>
      <c r="C3" s="59"/>
      <c r="D3" s="59"/>
    </row>
    <row r="4" spans="1:42" ht="14.15" customHeight="1" x14ac:dyDescent="0.35"/>
    <row r="5" spans="1:42" ht="137.25" customHeight="1" x14ac:dyDescent="0.35">
      <c r="A5" s="19"/>
      <c r="B5" s="55" t="s">
        <v>97</v>
      </c>
      <c r="C5" s="55" t="s">
        <v>98</v>
      </c>
      <c r="D5" s="55" t="s">
        <v>99</v>
      </c>
      <c r="E5" s="55" t="s">
        <v>100</v>
      </c>
      <c r="F5" s="55" t="s">
        <v>130</v>
      </c>
      <c r="G5" s="55" t="s">
        <v>101</v>
      </c>
      <c r="H5" s="55" t="s">
        <v>102</v>
      </c>
      <c r="I5" s="55" t="s">
        <v>103</v>
      </c>
      <c r="J5" s="55" t="s">
        <v>104</v>
      </c>
      <c r="K5" s="55" t="s">
        <v>105</v>
      </c>
      <c r="L5" s="55" t="s">
        <v>106</v>
      </c>
      <c r="M5" s="55" t="s">
        <v>107</v>
      </c>
      <c r="N5" s="55" t="s">
        <v>127</v>
      </c>
      <c r="O5" s="55" t="s">
        <v>128</v>
      </c>
      <c r="P5" s="55" t="s">
        <v>108</v>
      </c>
      <c r="Q5" s="55" t="s">
        <v>109</v>
      </c>
      <c r="R5" s="55" t="s">
        <v>110</v>
      </c>
      <c r="S5" s="55" t="s">
        <v>111</v>
      </c>
      <c r="T5" s="55" t="s">
        <v>112</v>
      </c>
      <c r="U5" s="55" t="s">
        <v>5</v>
      </c>
      <c r="V5" s="19"/>
      <c r="W5" s="55" t="s">
        <v>97</v>
      </c>
      <c r="X5" s="55" t="s">
        <v>98</v>
      </c>
      <c r="Y5" s="55" t="s">
        <v>99</v>
      </c>
      <c r="Z5" s="55" t="s">
        <v>100</v>
      </c>
      <c r="AA5" s="55" t="s">
        <v>130</v>
      </c>
      <c r="AB5" s="55" t="s">
        <v>101</v>
      </c>
      <c r="AC5" s="55" t="s">
        <v>102</v>
      </c>
      <c r="AD5" s="55" t="s">
        <v>103</v>
      </c>
      <c r="AE5" s="55" t="s">
        <v>104</v>
      </c>
      <c r="AF5" s="55" t="s">
        <v>105</v>
      </c>
      <c r="AG5" s="55" t="s">
        <v>106</v>
      </c>
      <c r="AH5" s="55" t="s">
        <v>107</v>
      </c>
      <c r="AI5" s="55" t="s">
        <v>127</v>
      </c>
      <c r="AJ5" s="55" t="s">
        <v>128</v>
      </c>
      <c r="AK5" s="55" t="s">
        <v>108</v>
      </c>
      <c r="AL5" s="55" t="s">
        <v>109</v>
      </c>
      <c r="AM5" s="55" t="s">
        <v>110</v>
      </c>
      <c r="AN5" s="55" t="s">
        <v>111</v>
      </c>
      <c r="AO5" s="55" t="s">
        <v>112</v>
      </c>
      <c r="AP5" s="55" t="s">
        <v>5</v>
      </c>
    </row>
    <row r="6" spans="1:42" ht="14.15" customHeight="1" x14ac:dyDescent="0.35">
      <c r="A6" s="56" t="s">
        <v>8</v>
      </c>
      <c r="B6" s="57">
        <v>401</v>
      </c>
      <c r="C6" s="57">
        <v>112</v>
      </c>
      <c r="D6" s="57">
        <v>15479</v>
      </c>
      <c r="E6" s="57">
        <v>1048</v>
      </c>
      <c r="F6" s="57">
        <v>667</v>
      </c>
      <c r="G6" s="57">
        <v>5123</v>
      </c>
      <c r="H6" s="57">
        <v>16244</v>
      </c>
      <c r="I6" s="57">
        <v>4582</v>
      </c>
      <c r="J6" s="57">
        <v>1866</v>
      </c>
      <c r="K6" s="57">
        <v>3721</v>
      </c>
      <c r="L6" s="57">
        <v>8536</v>
      </c>
      <c r="M6" s="57">
        <v>871</v>
      </c>
      <c r="N6" s="57">
        <v>7887</v>
      </c>
      <c r="O6" s="57">
        <v>6549</v>
      </c>
      <c r="P6" s="57">
        <v>6338</v>
      </c>
      <c r="Q6" s="57">
        <v>3144</v>
      </c>
      <c r="R6" s="57">
        <v>12237</v>
      </c>
      <c r="S6" s="57">
        <v>608</v>
      </c>
      <c r="T6" s="57">
        <v>2620</v>
      </c>
      <c r="U6" s="57">
        <v>98265</v>
      </c>
      <c r="V6" s="63" t="s">
        <v>8</v>
      </c>
      <c r="W6" s="57">
        <v>6091</v>
      </c>
      <c r="X6" s="57">
        <v>6330</v>
      </c>
      <c r="Y6" s="57">
        <v>376632</v>
      </c>
      <c r="Z6" s="57">
        <v>14096</v>
      </c>
      <c r="AA6" s="57">
        <v>13028</v>
      </c>
      <c r="AB6" s="57">
        <v>85125</v>
      </c>
      <c r="AC6" s="57">
        <v>277563</v>
      </c>
      <c r="AD6" s="57">
        <v>112649</v>
      </c>
      <c r="AE6" s="57">
        <v>45267</v>
      </c>
      <c r="AF6" s="57">
        <v>68031</v>
      </c>
      <c r="AG6" s="57">
        <v>118422</v>
      </c>
      <c r="AH6" s="57">
        <v>18425</v>
      </c>
      <c r="AI6" s="57">
        <v>141245</v>
      </c>
      <c r="AJ6" s="57">
        <v>115060</v>
      </c>
      <c r="AK6" s="57">
        <v>122002</v>
      </c>
      <c r="AL6" s="57">
        <v>73683</v>
      </c>
      <c r="AM6" s="57">
        <v>256633</v>
      </c>
      <c r="AN6" s="57">
        <v>14234</v>
      </c>
      <c r="AO6" s="57">
        <v>53657</v>
      </c>
      <c r="AP6" s="57">
        <v>1922189</v>
      </c>
    </row>
    <row r="7" spans="1:42" ht="14.15" customHeight="1" x14ac:dyDescent="0.35">
      <c r="A7" s="56" t="s">
        <v>30</v>
      </c>
      <c r="B7" s="57">
        <v>145</v>
      </c>
      <c r="C7" s="57">
        <v>0</v>
      </c>
      <c r="D7" s="57">
        <v>1091</v>
      </c>
      <c r="E7" s="57">
        <v>12</v>
      </c>
      <c r="F7" s="57">
        <v>28</v>
      </c>
      <c r="G7" s="57">
        <v>477</v>
      </c>
      <c r="H7" s="57">
        <v>1195</v>
      </c>
      <c r="I7" s="57">
        <v>674</v>
      </c>
      <c r="J7" s="57">
        <v>745</v>
      </c>
      <c r="K7" s="57">
        <v>186</v>
      </c>
      <c r="L7" s="57">
        <v>259</v>
      </c>
      <c r="M7" s="57">
        <v>44</v>
      </c>
      <c r="N7" s="57">
        <v>377</v>
      </c>
      <c r="O7" s="57">
        <v>1080</v>
      </c>
      <c r="P7" s="57">
        <v>133</v>
      </c>
      <c r="Q7" s="57">
        <v>189</v>
      </c>
      <c r="R7" s="57">
        <v>793</v>
      </c>
      <c r="S7" s="57">
        <v>68</v>
      </c>
      <c r="T7" s="57">
        <v>213</v>
      </c>
      <c r="U7" s="57">
        <v>7774</v>
      </c>
      <c r="V7" s="63" t="s">
        <v>30</v>
      </c>
      <c r="W7" s="57">
        <v>1994</v>
      </c>
      <c r="X7" s="57">
        <v>250</v>
      </c>
      <c r="Y7" s="57">
        <v>37127</v>
      </c>
      <c r="Z7" s="57">
        <v>492</v>
      </c>
      <c r="AA7" s="57">
        <v>1400</v>
      </c>
      <c r="AB7" s="57">
        <v>15342</v>
      </c>
      <c r="AC7" s="57">
        <v>30213</v>
      </c>
      <c r="AD7" s="57">
        <v>21050</v>
      </c>
      <c r="AE7" s="57">
        <v>22782</v>
      </c>
      <c r="AF7" s="57">
        <v>6580</v>
      </c>
      <c r="AG7" s="57">
        <v>7007</v>
      </c>
      <c r="AH7" s="57">
        <v>1459</v>
      </c>
      <c r="AI7" s="57">
        <v>11142</v>
      </c>
      <c r="AJ7" s="57">
        <v>37376</v>
      </c>
      <c r="AK7" s="57">
        <v>3533</v>
      </c>
      <c r="AL7" s="57">
        <v>6960</v>
      </c>
      <c r="AM7" s="57">
        <v>19682</v>
      </c>
      <c r="AN7" s="57">
        <v>2370</v>
      </c>
      <c r="AO7" s="57">
        <v>6138</v>
      </c>
      <c r="AP7" s="57">
        <v>234598</v>
      </c>
    </row>
    <row r="8" spans="1:42" ht="14.15" customHeight="1" x14ac:dyDescent="0.35">
      <c r="A8" s="58" t="s">
        <v>5</v>
      </c>
      <c r="B8" s="57">
        <v>546</v>
      </c>
      <c r="C8" s="57">
        <v>112</v>
      </c>
      <c r="D8" s="57">
        <v>16574</v>
      </c>
      <c r="E8" s="57">
        <v>1061</v>
      </c>
      <c r="F8" s="57">
        <v>695</v>
      </c>
      <c r="G8" s="57">
        <v>5605</v>
      </c>
      <c r="H8" s="57">
        <v>17447</v>
      </c>
      <c r="I8" s="57">
        <v>5260</v>
      </c>
      <c r="J8" s="57">
        <v>2624</v>
      </c>
      <c r="K8" s="57">
        <v>3912</v>
      </c>
      <c r="L8" s="57">
        <v>8798</v>
      </c>
      <c r="M8" s="57">
        <v>915</v>
      </c>
      <c r="N8" s="57">
        <v>8273</v>
      </c>
      <c r="O8" s="57">
        <v>7631</v>
      </c>
      <c r="P8" s="57">
        <v>6472</v>
      </c>
      <c r="Q8" s="57">
        <v>3334</v>
      </c>
      <c r="R8" s="57">
        <v>13036</v>
      </c>
      <c r="S8" s="57">
        <v>676</v>
      </c>
      <c r="T8" s="57">
        <v>2835</v>
      </c>
      <c r="U8" s="57">
        <v>106103</v>
      </c>
      <c r="V8" s="64" t="s">
        <v>5</v>
      </c>
      <c r="W8" s="57">
        <v>8087</v>
      </c>
      <c r="X8" s="57">
        <v>6580</v>
      </c>
      <c r="Y8" s="57">
        <v>413904</v>
      </c>
      <c r="Z8" s="57">
        <v>14589</v>
      </c>
      <c r="AA8" s="57">
        <v>14439</v>
      </c>
      <c r="AB8" s="57">
        <v>100609</v>
      </c>
      <c r="AC8" s="57">
        <v>307982</v>
      </c>
      <c r="AD8" s="57">
        <v>133885</v>
      </c>
      <c r="AE8" s="57">
        <v>68291</v>
      </c>
      <c r="AF8" s="57">
        <v>74673</v>
      </c>
      <c r="AG8" s="57">
        <v>125473</v>
      </c>
      <c r="AH8" s="57">
        <v>19898</v>
      </c>
      <c r="AI8" s="57">
        <v>152485</v>
      </c>
      <c r="AJ8" s="57">
        <v>152571</v>
      </c>
      <c r="AK8" s="57">
        <v>125546</v>
      </c>
      <c r="AL8" s="57">
        <v>80664</v>
      </c>
      <c r="AM8" s="57">
        <v>276537</v>
      </c>
      <c r="AN8" s="57">
        <v>16630</v>
      </c>
      <c r="AO8" s="57">
        <v>59858</v>
      </c>
      <c r="AP8" s="57">
        <v>2158424</v>
      </c>
    </row>
    <row r="9" spans="1:42" ht="14.15" customHeight="1" x14ac:dyDescent="0.35">
      <c r="A9" s="55"/>
    </row>
    <row r="10" spans="1:42" ht="28.4" customHeight="1" x14ac:dyDescent="0.35">
      <c r="A10" s="55"/>
    </row>
    <row r="11" spans="1:42" ht="14.15" customHeight="1" x14ac:dyDescent="0.35">
      <c r="A11" s="55"/>
    </row>
    <row r="12" spans="1:42" ht="14.15" customHeight="1" x14ac:dyDescent="0.35">
      <c r="A12" s="55"/>
    </row>
    <row r="13" spans="1:42" ht="14.15" customHeight="1" x14ac:dyDescent="0.35">
      <c r="A13" s="55"/>
    </row>
    <row r="14" spans="1:42" ht="14.15" customHeight="1" x14ac:dyDescent="0.35">
      <c r="A14" s="55"/>
    </row>
    <row r="15" spans="1:42" ht="14.15" customHeight="1" x14ac:dyDescent="0.35">
      <c r="A15" s="55"/>
    </row>
    <row r="16" spans="1:42" ht="14.15" customHeight="1" x14ac:dyDescent="0.35">
      <c r="A16" s="55"/>
    </row>
    <row r="17" spans="1:42" ht="14.15" customHeight="1" x14ac:dyDescent="0.35">
      <c r="A17" s="55"/>
    </row>
    <row r="18" spans="1:42" ht="14.15" customHeight="1" x14ac:dyDescent="0.35">
      <c r="A18" s="55"/>
    </row>
    <row r="19" spans="1:42" ht="14.15" customHeight="1" x14ac:dyDescent="0.35">
      <c r="A19" s="55"/>
    </row>
    <row r="20" spans="1:42" ht="14.15" customHeight="1" x14ac:dyDescent="0.35">
      <c r="A20" s="55"/>
    </row>
    <row r="21" spans="1:42" ht="14.15" customHeight="1" x14ac:dyDescent="0.35">
      <c r="A21" s="55"/>
    </row>
    <row r="22" spans="1:42" ht="14.15" customHeight="1" x14ac:dyDescent="0.35">
      <c r="A22" s="61" t="s">
        <v>21</v>
      </c>
      <c r="V22" s="61" t="s">
        <v>21</v>
      </c>
    </row>
    <row r="23" spans="1:42" ht="14.15" customHeight="1" x14ac:dyDescent="0.35">
      <c r="A23" s="62" t="s">
        <v>22</v>
      </c>
      <c r="V23" s="62" t="s">
        <v>22</v>
      </c>
    </row>
    <row r="24" spans="1:42" ht="14.15" customHeight="1" x14ac:dyDescent="0.35">
      <c r="A24" s="281" t="s">
        <v>129</v>
      </c>
      <c r="B24" s="281"/>
      <c r="C24" s="281"/>
      <c r="D24" s="281"/>
      <c r="E24" s="281"/>
      <c r="F24" s="281"/>
      <c r="G24" s="281"/>
      <c r="H24" s="281"/>
      <c r="I24" s="281"/>
      <c r="J24" s="281"/>
      <c r="K24" s="281"/>
      <c r="L24" s="281"/>
      <c r="M24" s="281"/>
      <c r="N24" s="281"/>
      <c r="O24" s="281"/>
      <c r="P24" s="281"/>
      <c r="Q24" s="281"/>
      <c r="R24" s="281"/>
      <c r="S24" s="281"/>
      <c r="T24" s="281"/>
      <c r="U24" s="281"/>
      <c r="V24" s="281" t="s">
        <v>129</v>
      </c>
      <c r="W24" s="281"/>
      <c r="X24" s="281"/>
      <c r="Y24" s="281"/>
      <c r="Z24" s="281"/>
      <c r="AA24" s="281"/>
      <c r="AB24" s="281"/>
      <c r="AC24" s="281"/>
      <c r="AD24" s="281"/>
      <c r="AE24" s="281"/>
      <c r="AF24" s="281"/>
      <c r="AG24" s="281"/>
      <c r="AH24" s="281"/>
      <c r="AI24" s="281"/>
      <c r="AJ24" s="281"/>
      <c r="AK24" s="281"/>
      <c r="AL24" s="281"/>
      <c r="AM24" s="281"/>
      <c r="AN24" s="281"/>
      <c r="AO24" s="281"/>
      <c r="AP24" s="281"/>
    </row>
    <row r="25" spans="1:42" ht="14.15" customHeight="1" x14ac:dyDescent="0.35">
      <c r="A25" s="281"/>
      <c r="B25" s="281"/>
      <c r="C25" s="281"/>
      <c r="D25" s="281"/>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281"/>
      <c r="AE25" s="281"/>
      <c r="AF25" s="281"/>
      <c r="AG25" s="281"/>
      <c r="AH25" s="281"/>
      <c r="AI25" s="281"/>
      <c r="AJ25" s="281"/>
      <c r="AK25" s="281"/>
      <c r="AL25" s="281"/>
      <c r="AM25" s="281"/>
      <c r="AN25" s="281"/>
      <c r="AO25" s="281"/>
      <c r="AP25" s="281"/>
    </row>
    <row r="26" spans="1:42" x14ac:dyDescent="0.35">
      <c r="A26" s="62"/>
    </row>
  </sheetData>
  <mergeCells count="6">
    <mergeCell ref="A2:U2"/>
    <mergeCell ref="V2:AP2"/>
    <mergeCell ref="A24:U25"/>
    <mergeCell ref="V24:AP25"/>
    <mergeCell ref="S1:U1"/>
    <mergeCell ref="AN1:AP1"/>
  </mergeCells>
  <hyperlinks>
    <hyperlink ref="S1" location="Inhalt_SVB!A1" display="Zurück zur Übersicht"/>
    <hyperlink ref="AN1" location="Inhalt_SVB!A1" display="Zurück zur Übersicht"/>
  </hyperlinks>
  <pageMargins left="0.51181102362204722" right="0.51181102362204722" top="0.78740157480314965" bottom="0.78740157480314965" header="0.31496062992125984" footer="0.31496062992125984"/>
  <pageSetup paperSize="9" orientation="landscape" horizontalDpi="4294967293" verticalDpi="4294967293"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P26"/>
  <sheetViews>
    <sheetView showGridLines="0" view="pageLayout" zoomScale="80" zoomScaleNormal="100" zoomScalePageLayoutView="80" workbookViewId="0">
      <selection activeCell="AN1" sqref="AN1:AP1"/>
    </sheetView>
  </sheetViews>
  <sheetFormatPr baseColWidth="10" defaultColWidth="11.453125" defaultRowHeight="14.5" x14ac:dyDescent="0.35"/>
  <cols>
    <col min="1" max="1" width="7" customWidth="1"/>
    <col min="2" max="20" width="6" customWidth="1"/>
    <col min="21" max="21" width="10.54296875" customWidth="1"/>
    <col min="22" max="22" width="6.81640625" customWidth="1"/>
    <col min="23" max="42" width="5.81640625" customWidth="1"/>
  </cols>
  <sheetData>
    <row r="1" spans="1:42" ht="14.15" customHeight="1" x14ac:dyDescent="0.35">
      <c r="S1" s="267" t="s">
        <v>215</v>
      </c>
      <c r="T1" s="267"/>
      <c r="U1" s="267"/>
      <c r="AN1" s="267" t="s">
        <v>215</v>
      </c>
      <c r="AO1" s="267"/>
      <c r="AP1" s="267"/>
    </row>
    <row r="2" spans="1:42" ht="14.15" customHeight="1" x14ac:dyDescent="0.35">
      <c r="A2" s="280" t="s">
        <v>121</v>
      </c>
      <c r="B2" s="280"/>
      <c r="C2" s="280"/>
      <c r="D2" s="280"/>
      <c r="E2" s="280"/>
      <c r="F2" s="280"/>
      <c r="G2" s="280"/>
      <c r="H2" s="280"/>
      <c r="I2" s="280"/>
      <c r="J2" s="280"/>
      <c r="K2" s="280"/>
      <c r="L2" s="280"/>
      <c r="M2" s="280"/>
      <c r="N2" s="280"/>
      <c r="O2" s="280"/>
      <c r="P2" s="280"/>
      <c r="Q2" s="280"/>
      <c r="R2" s="280"/>
      <c r="S2" s="280"/>
      <c r="T2" s="280"/>
      <c r="U2" s="280"/>
      <c r="V2" s="280" t="s">
        <v>122</v>
      </c>
      <c r="W2" s="280"/>
      <c r="X2" s="280"/>
      <c r="Y2" s="280"/>
      <c r="Z2" s="280"/>
      <c r="AA2" s="280"/>
      <c r="AB2" s="280"/>
      <c r="AC2" s="280"/>
      <c r="AD2" s="280"/>
      <c r="AE2" s="280"/>
      <c r="AF2" s="280"/>
      <c r="AG2" s="280"/>
      <c r="AH2" s="280"/>
      <c r="AI2" s="280"/>
      <c r="AJ2" s="280"/>
      <c r="AK2" s="280"/>
      <c r="AL2" s="280"/>
      <c r="AM2" s="280"/>
      <c r="AN2" s="280"/>
      <c r="AO2" s="280"/>
      <c r="AP2" s="280"/>
    </row>
    <row r="3" spans="1:42" ht="14.15" customHeight="1" x14ac:dyDescent="0.35">
      <c r="A3" s="59"/>
      <c r="B3" s="59"/>
      <c r="C3" s="59"/>
      <c r="D3" s="59"/>
    </row>
    <row r="4" spans="1:42" ht="14.15" customHeight="1" x14ac:dyDescent="0.35"/>
    <row r="5" spans="1:42" ht="137.25" customHeight="1" x14ac:dyDescent="0.35">
      <c r="A5" s="19"/>
      <c r="B5" s="55" t="s">
        <v>97</v>
      </c>
      <c r="C5" s="55" t="s">
        <v>98</v>
      </c>
      <c r="D5" s="55" t="s">
        <v>99</v>
      </c>
      <c r="E5" s="55" t="s">
        <v>100</v>
      </c>
      <c r="F5" s="55" t="s">
        <v>130</v>
      </c>
      <c r="G5" s="55" t="s">
        <v>101</v>
      </c>
      <c r="H5" s="55" t="s">
        <v>102</v>
      </c>
      <c r="I5" s="55" t="s">
        <v>103</v>
      </c>
      <c r="J5" s="55" t="s">
        <v>104</v>
      </c>
      <c r="K5" s="55" t="s">
        <v>105</v>
      </c>
      <c r="L5" s="55" t="s">
        <v>106</v>
      </c>
      <c r="M5" s="55" t="s">
        <v>107</v>
      </c>
      <c r="N5" s="55" t="s">
        <v>127</v>
      </c>
      <c r="O5" s="55" t="s">
        <v>128</v>
      </c>
      <c r="P5" s="55" t="s">
        <v>108</v>
      </c>
      <c r="Q5" s="55" t="s">
        <v>109</v>
      </c>
      <c r="R5" s="55" t="s">
        <v>110</v>
      </c>
      <c r="S5" s="55" t="s">
        <v>111</v>
      </c>
      <c r="T5" s="55" t="s">
        <v>112</v>
      </c>
      <c r="U5" s="55" t="s">
        <v>5</v>
      </c>
      <c r="V5" s="19"/>
      <c r="W5" s="55" t="s">
        <v>97</v>
      </c>
      <c r="X5" s="55" t="s">
        <v>98</v>
      </c>
      <c r="Y5" s="55" t="s">
        <v>99</v>
      </c>
      <c r="Z5" s="55" t="s">
        <v>100</v>
      </c>
      <c r="AA5" s="55" t="s">
        <v>130</v>
      </c>
      <c r="AB5" s="55" t="s">
        <v>101</v>
      </c>
      <c r="AC5" s="55" t="s">
        <v>102</v>
      </c>
      <c r="AD5" s="55" t="s">
        <v>103</v>
      </c>
      <c r="AE5" s="55" t="s">
        <v>104</v>
      </c>
      <c r="AF5" s="55" t="s">
        <v>105</v>
      </c>
      <c r="AG5" s="55" t="s">
        <v>106</v>
      </c>
      <c r="AH5" s="55" t="s">
        <v>107</v>
      </c>
      <c r="AI5" s="55" t="s">
        <v>127</v>
      </c>
      <c r="AJ5" s="55" t="s">
        <v>128</v>
      </c>
      <c r="AK5" s="55" t="s">
        <v>108</v>
      </c>
      <c r="AL5" s="55" t="s">
        <v>109</v>
      </c>
      <c r="AM5" s="55" t="s">
        <v>110</v>
      </c>
      <c r="AN5" s="55" t="s">
        <v>111</v>
      </c>
      <c r="AO5" s="55" t="s">
        <v>112</v>
      </c>
      <c r="AP5" s="55" t="s">
        <v>5</v>
      </c>
    </row>
    <row r="6" spans="1:42" ht="14.15" customHeight="1" x14ac:dyDescent="0.35">
      <c r="A6" s="56" t="s">
        <v>8</v>
      </c>
      <c r="B6" s="57">
        <v>398</v>
      </c>
      <c r="C6" s="57">
        <v>116</v>
      </c>
      <c r="D6" s="57">
        <v>15218</v>
      </c>
      <c r="E6" s="57">
        <v>1012</v>
      </c>
      <c r="F6" s="57">
        <v>668</v>
      </c>
      <c r="G6" s="57">
        <v>5228</v>
      </c>
      <c r="H6" s="57">
        <v>15836</v>
      </c>
      <c r="I6" s="57">
        <v>4577</v>
      </c>
      <c r="J6" s="57">
        <v>1861</v>
      </c>
      <c r="K6" s="57">
        <v>3573</v>
      </c>
      <c r="L6" s="57">
        <v>8479</v>
      </c>
      <c r="M6" s="57">
        <v>847</v>
      </c>
      <c r="N6" s="57">
        <v>7987</v>
      </c>
      <c r="O6" s="57">
        <v>6593</v>
      </c>
      <c r="P6" s="57">
        <v>6439</v>
      </c>
      <c r="Q6" s="57">
        <v>2831</v>
      </c>
      <c r="R6" s="57">
        <v>11883</v>
      </c>
      <c r="S6" s="57">
        <v>566</v>
      </c>
      <c r="T6" s="57">
        <v>2622</v>
      </c>
      <c r="U6" s="57">
        <v>96916</v>
      </c>
      <c r="V6" s="63" t="s">
        <v>8</v>
      </c>
      <c r="W6" s="57">
        <v>6076</v>
      </c>
      <c r="X6" s="57">
        <v>6284</v>
      </c>
      <c r="Y6" s="57">
        <v>369131</v>
      </c>
      <c r="Z6" s="57">
        <v>13756</v>
      </c>
      <c r="AA6" s="57">
        <v>12871</v>
      </c>
      <c r="AB6" s="57">
        <v>84718</v>
      </c>
      <c r="AC6" s="57">
        <v>272830</v>
      </c>
      <c r="AD6" s="57">
        <v>110989</v>
      </c>
      <c r="AE6" s="57">
        <v>44366</v>
      </c>
      <c r="AF6" s="57">
        <v>65524</v>
      </c>
      <c r="AG6" s="57">
        <v>116981</v>
      </c>
      <c r="AH6" s="57">
        <v>17896</v>
      </c>
      <c r="AI6" s="57">
        <v>139752</v>
      </c>
      <c r="AJ6" s="57">
        <v>116976</v>
      </c>
      <c r="AK6" s="57">
        <v>126197</v>
      </c>
      <c r="AL6" s="57">
        <v>66835</v>
      </c>
      <c r="AM6" s="57">
        <v>250258</v>
      </c>
      <c r="AN6" s="57">
        <v>13272</v>
      </c>
      <c r="AO6" s="57">
        <v>53902</v>
      </c>
      <c r="AP6" s="57">
        <v>1892399</v>
      </c>
    </row>
    <row r="7" spans="1:42" ht="14.15" customHeight="1" x14ac:dyDescent="0.35">
      <c r="A7" s="56" t="s">
        <v>30</v>
      </c>
      <c r="B7" s="57">
        <v>112</v>
      </c>
      <c r="C7" s="57">
        <v>0</v>
      </c>
      <c r="D7" s="57">
        <v>1051</v>
      </c>
      <c r="E7" s="57">
        <v>8</v>
      </c>
      <c r="F7" s="57">
        <v>32</v>
      </c>
      <c r="G7" s="57">
        <v>409</v>
      </c>
      <c r="H7" s="57">
        <v>1111</v>
      </c>
      <c r="I7" s="57">
        <v>629</v>
      </c>
      <c r="J7" s="57">
        <v>711</v>
      </c>
      <c r="K7" s="57">
        <v>163</v>
      </c>
      <c r="L7" s="57">
        <v>253</v>
      </c>
      <c r="M7" s="57">
        <v>49</v>
      </c>
      <c r="N7" s="57">
        <v>343</v>
      </c>
      <c r="O7" s="57">
        <v>1069</v>
      </c>
      <c r="P7" s="57">
        <v>147</v>
      </c>
      <c r="Q7" s="57">
        <v>168</v>
      </c>
      <c r="R7" s="57">
        <v>750</v>
      </c>
      <c r="S7" s="57">
        <v>59</v>
      </c>
      <c r="T7" s="57">
        <v>195</v>
      </c>
      <c r="U7" s="57">
        <v>7318</v>
      </c>
      <c r="V7" s="63" t="s">
        <v>30</v>
      </c>
      <c r="W7" s="57">
        <v>1733</v>
      </c>
      <c r="X7" s="57">
        <v>248</v>
      </c>
      <c r="Y7" s="57">
        <v>35734</v>
      </c>
      <c r="Z7" s="57">
        <v>475</v>
      </c>
      <c r="AA7" s="57">
        <v>1406</v>
      </c>
      <c r="AB7" s="57">
        <v>13334</v>
      </c>
      <c r="AC7" s="57">
        <v>28422</v>
      </c>
      <c r="AD7" s="57">
        <v>19900</v>
      </c>
      <c r="AE7" s="57">
        <v>21198</v>
      </c>
      <c r="AF7" s="57">
        <v>5869</v>
      </c>
      <c r="AG7" s="57">
        <v>6774</v>
      </c>
      <c r="AH7" s="57">
        <v>1341</v>
      </c>
      <c r="AI7" s="57">
        <v>10404</v>
      </c>
      <c r="AJ7" s="57">
        <v>35190</v>
      </c>
      <c r="AK7" s="57">
        <v>3854</v>
      </c>
      <c r="AL7" s="57">
        <v>6244</v>
      </c>
      <c r="AM7" s="57">
        <v>17930</v>
      </c>
      <c r="AN7" s="57">
        <v>2162</v>
      </c>
      <c r="AO7" s="57">
        <v>6042</v>
      </c>
      <c r="AP7" s="57">
        <v>219726</v>
      </c>
    </row>
    <row r="8" spans="1:42" ht="14.15" customHeight="1" x14ac:dyDescent="0.35">
      <c r="A8" s="58" t="s">
        <v>5</v>
      </c>
      <c r="B8" s="57">
        <v>510</v>
      </c>
      <c r="C8" s="57">
        <v>116</v>
      </c>
      <c r="D8" s="57">
        <v>16276</v>
      </c>
      <c r="E8" s="57">
        <v>1021</v>
      </c>
      <c r="F8" s="57">
        <v>700</v>
      </c>
      <c r="G8" s="57">
        <v>5644</v>
      </c>
      <c r="H8" s="57">
        <v>16954</v>
      </c>
      <c r="I8" s="57">
        <v>5210</v>
      </c>
      <c r="J8" s="57">
        <v>2579</v>
      </c>
      <c r="K8" s="57">
        <v>3742</v>
      </c>
      <c r="L8" s="57">
        <v>8734</v>
      </c>
      <c r="M8" s="57">
        <v>896</v>
      </c>
      <c r="N8" s="57">
        <v>8339</v>
      </c>
      <c r="O8" s="57">
        <v>7663</v>
      </c>
      <c r="P8" s="57">
        <v>6586</v>
      </c>
      <c r="Q8" s="57">
        <v>2999</v>
      </c>
      <c r="R8" s="57">
        <v>12639</v>
      </c>
      <c r="S8" s="57">
        <v>626</v>
      </c>
      <c r="T8" s="57">
        <v>2819</v>
      </c>
      <c r="U8" s="57">
        <v>104294</v>
      </c>
      <c r="V8" s="64" t="s">
        <v>5</v>
      </c>
      <c r="W8" s="57">
        <v>7811</v>
      </c>
      <c r="X8" s="57">
        <v>6532</v>
      </c>
      <c r="Y8" s="57">
        <v>405015</v>
      </c>
      <c r="Z8" s="57">
        <v>14235</v>
      </c>
      <c r="AA8" s="57">
        <v>14288</v>
      </c>
      <c r="AB8" s="57">
        <v>98206</v>
      </c>
      <c r="AC8" s="57">
        <v>301471</v>
      </c>
      <c r="AD8" s="57">
        <v>131071</v>
      </c>
      <c r="AE8" s="57">
        <v>65777</v>
      </c>
      <c r="AF8" s="57">
        <v>71456</v>
      </c>
      <c r="AG8" s="57">
        <v>123800</v>
      </c>
      <c r="AH8" s="57">
        <v>19254</v>
      </c>
      <c r="AI8" s="57">
        <v>150249</v>
      </c>
      <c r="AJ8" s="57">
        <v>152303</v>
      </c>
      <c r="AK8" s="57">
        <v>130065</v>
      </c>
      <c r="AL8" s="57">
        <v>73095</v>
      </c>
      <c r="AM8" s="57">
        <v>268395</v>
      </c>
      <c r="AN8" s="57">
        <v>15461</v>
      </c>
      <c r="AO8" s="57">
        <v>59999</v>
      </c>
      <c r="AP8" s="57">
        <v>2113739</v>
      </c>
    </row>
    <row r="9" spans="1:42" ht="14.15" customHeight="1" x14ac:dyDescent="0.35">
      <c r="A9" s="55"/>
    </row>
    <row r="10" spans="1:42" ht="28.4" customHeight="1" x14ac:dyDescent="0.35">
      <c r="A10" s="55"/>
    </row>
    <row r="11" spans="1:42" ht="14.15" customHeight="1" x14ac:dyDescent="0.35">
      <c r="A11" s="55"/>
    </row>
    <row r="12" spans="1:42" ht="14.15" customHeight="1" x14ac:dyDescent="0.35">
      <c r="A12" s="55"/>
    </row>
    <row r="13" spans="1:42" ht="14.15" customHeight="1" x14ac:dyDescent="0.35">
      <c r="A13" s="55"/>
    </row>
    <row r="14" spans="1:42" ht="14.15" customHeight="1" x14ac:dyDescent="0.35">
      <c r="A14" s="55"/>
    </row>
    <row r="15" spans="1:42" ht="14.15" customHeight="1" x14ac:dyDescent="0.35">
      <c r="A15" s="55"/>
    </row>
    <row r="16" spans="1:42" ht="14.15" customHeight="1" x14ac:dyDescent="0.35">
      <c r="A16" s="55"/>
    </row>
    <row r="17" spans="1:42" ht="14.15" customHeight="1" x14ac:dyDescent="0.35">
      <c r="A17" s="55"/>
    </row>
    <row r="18" spans="1:42" ht="14.15" customHeight="1" x14ac:dyDescent="0.35">
      <c r="A18" s="55"/>
    </row>
    <row r="19" spans="1:42" ht="14.15" customHeight="1" x14ac:dyDescent="0.35">
      <c r="A19" s="55"/>
    </row>
    <row r="20" spans="1:42" ht="14.15" customHeight="1" x14ac:dyDescent="0.35">
      <c r="A20" s="55"/>
    </row>
    <row r="21" spans="1:42" ht="14.15" customHeight="1" x14ac:dyDescent="0.35">
      <c r="A21" s="55"/>
    </row>
    <row r="22" spans="1:42" ht="14.15" customHeight="1" x14ac:dyDescent="0.35">
      <c r="A22" s="61" t="s">
        <v>21</v>
      </c>
      <c r="V22" s="61" t="s">
        <v>21</v>
      </c>
    </row>
    <row r="23" spans="1:42" ht="14.15" customHeight="1" x14ac:dyDescent="0.35">
      <c r="A23" s="62" t="s">
        <v>22</v>
      </c>
      <c r="V23" s="62" t="s">
        <v>22</v>
      </c>
    </row>
    <row r="24" spans="1:42" ht="14.15" customHeight="1" x14ac:dyDescent="0.35">
      <c r="A24" s="281" t="s">
        <v>129</v>
      </c>
      <c r="B24" s="281"/>
      <c r="C24" s="281"/>
      <c r="D24" s="281"/>
      <c r="E24" s="281"/>
      <c r="F24" s="281"/>
      <c r="G24" s="281"/>
      <c r="H24" s="281"/>
      <c r="I24" s="281"/>
      <c r="J24" s="281"/>
      <c r="K24" s="281"/>
      <c r="L24" s="281"/>
      <c r="M24" s="281"/>
      <c r="N24" s="281"/>
      <c r="O24" s="281"/>
      <c r="P24" s="281"/>
      <c r="Q24" s="281"/>
      <c r="R24" s="281"/>
      <c r="S24" s="281"/>
      <c r="T24" s="281"/>
      <c r="U24" s="281"/>
      <c r="V24" s="281" t="s">
        <v>129</v>
      </c>
      <c r="W24" s="281"/>
      <c r="X24" s="281"/>
      <c r="Y24" s="281"/>
      <c r="Z24" s="281"/>
      <c r="AA24" s="281"/>
      <c r="AB24" s="281"/>
      <c r="AC24" s="281"/>
      <c r="AD24" s="281"/>
      <c r="AE24" s="281"/>
      <c r="AF24" s="281"/>
      <c r="AG24" s="281"/>
      <c r="AH24" s="281"/>
      <c r="AI24" s="281"/>
      <c r="AJ24" s="281"/>
      <c r="AK24" s="281"/>
      <c r="AL24" s="281"/>
      <c r="AM24" s="281"/>
      <c r="AN24" s="281"/>
      <c r="AO24" s="281"/>
      <c r="AP24" s="281"/>
    </row>
    <row r="25" spans="1:42" ht="14.15" customHeight="1" x14ac:dyDescent="0.35">
      <c r="A25" s="281"/>
      <c r="B25" s="281"/>
      <c r="C25" s="281"/>
      <c r="D25" s="281"/>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281"/>
      <c r="AE25" s="281"/>
      <c r="AF25" s="281"/>
      <c r="AG25" s="281"/>
      <c r="AH25" s="281"/>
      <c r="AI25" s="281"/>
      <c r="AJ25" s="281"/>
      <c r="AK25" s="281"/>
      <c r="AL25" s="281"/>
      <c r="AM25" s="281"/>
      <c r="AN25" s="281"/>
      <c r="AO25" s="281"/>
      <c r="AP25" s="281"/>
    </row>
    <row r="26" spans="1:42" x14ac:dyDescent="0.35">
      <c r="A26" s="62"/>
    </row>
  </sheetData>
  <mergeCells count="6">
    <mergeCell ref="A2:U2"/>
    <mergeCell ref="V2:AP2"/>
    <mergeCell ref="A24:U25"/>
    <mergeCell ref="V24:AP25"/>
    <mergeCell ref="S1:U1"/>
    <mergeCell ref="AN1:AP1"/>
  </mergeCells>
  <hyperlinks>
    <hyperlink ref="S1" location="Inhalt_SVB!A1" display="Zurück zur Übersicht"/>
    <hyperlink ref="AN1" location="Inhalt_SVB!A1" display="Zurück zur Übersicht"/>
  </hyperlinks>
  <pageMargins left="0.51181102362204722" right="0.51181102362204722" top="0.78740157480314965" bottom="0.78740157480314965" header="0.31496062992125984" footer="0.31496062992125984"/>
  <pageSetup paperSize="9" orientation="landscape" horizontalDpi="4294967293" verticalDpi="4294967293"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P26"/>
  <sheetViews>
    <sheetView showGridLines="0" view="pageLayout" zoomScale="80" zoomScaleNormal="100" zoomScalePageLayoutView="80" workbookViewId="0">
      <selection activeCell="AN1" sqref="AN1:AP1"/>
    </sheetView>
  </sheetViews>
  <sheetFormatPr baseColWidth="10" defaultColWidth="11.453125" defaultRowHeight="14.5" x14ac:dyDescent="0.35"/>
  <cols>
    <col min="1" max="1" width="7" customWidth="1"/>
    <col min="2" max="20" width="6" customWidth="1"/>
    <col min="21" max="21" width="9.81640625" customWidth="1"/>
    <col min="22" max="22" width="6.81640625" customWidth="1"/>
    <col min="23" max="42" width="5.81640625" customWidth="1"/>
  </cols>
  <sheetData>
    <row r="1" spans="1:42" ht="14.15" customHeight="1" x14ac:dyDescent="0.35">
      <c r="S1" s="267" t="s">
        <v>215</v>
      </c>
      <c r="T1" s="267"/>
      <c r="U1" s="267"/>
      <c r="AN1" s="267" t="s">
        <v>215</v>
      </c>
      <c r="AO1" s="267"/>
      <c r="AP1" s="267"/>
    </row>
    <row r="2" spans="1:42" ht="14.15" customHeight="1" x14ac:dyDescent="0.35">
      <c r="A2" s="280" t="s">
        <v>123</v>
      </c>
      <c r="B2" s="280"/>
      <c r="C2" s="280"/>
      <c r="D2" s="280"/>
      <c r="E2" s="280"/>
      <c r="F2" s="280"/>
      <c r="G2" s="280"/>
      <c r="H2" s="280"/>
      <c r="I2" s="280"/>
      <c r="J2" s="280"/>
      <c r="K2" s="280"/>
      <c r="L2" s="280"/>
      <c r="M2" s="280"/>
      <c r="N2" s="280"/>
      <c r="O2" s="280"/>
      <c r="P2" s="280"/>
      <c r="Q2" s="280"/>
      <c r="R2" s="280"/>
      <c r="S2" s="280"/>
      <c r="T2" s="280"/>
      <c r="U2" s="280"/>
      <c r="V2" s="280" t="s">
        <v>124</v>
      </c>
      <c r="W2" s="280"/>
      <c r="X2" s="280"/>
      <c r="Y2" s="280"/>
      <c r="Z2" s="280"/>
      <c r="AA2" s="280"/>
      <c r="AB2" s="280"/>
      <c r="AC2" s="280"/>
      <c r="AD2" s="280"/>
      <c r="AE2" s="280"/>
      <c r="AF2" s="280"/>
      <c r="AG2" s="280"/>
      <c r="AH2" s="280"/>
      <c r="AI2" s="280"/>
      <c r="AJ2" s="280"/>
      <c r="AK2" s="280"/>
      <c r="AL2" s="280"/>
      <c r="AM2" s="280"/>
      <c r="AN2" s="280"/>
      <c r="AO2" s="280"/>
      <c r="AP2" s="280"/>
    </row>
    <row r="3" spans="1:42" ht="14.15" customHeight="1" x14ac:dyDescent="0.35">
      <c r="A3" s="59"/>
      <c r="B3" s="59"/>
      <c r="C3" s="59"/>
      <c r="D3" s="59"/>
    </row>
    <row r="4" spans="1:42" ht="14.15" customHeight="1" x14ac:dyDescent="0.35"/>
    <row r="5" spans="1:42" ht="137.25" customHeight="1" x14ac:dyDescent="0.35">
      <c r="A5" s="19"/>
      <c r="B5" s="55" t="s">
        <v>97</v>
      </c>
      <c r="C5" s="55" t="s">
        <v>98</v>
      </c>
      <c r="D5" s="55" t="s">
        <v>99</v>
      </c>
      <c r="E5" s="55" t="s">
        <v>100</v>
      </c>
      <c r="F5" s="55" t="s">
        <v>130</v>
      </c>
      <c r="G5" s="55" t="s">
        <v>101</v>
      </c>
      <c r="H5" s="55" t="s">
        <v>102</v>
      </c>
      <c r="I5" s="55" t="s">
        <v>103</v>
      </c>
      <c r="J5" s="55" t="s">
        <v>104</v>
      </c>
      <c r="K5" s="55" t="s">
        <v>105</v>
      </c>
      <c r="L5" s="55" t="s">
        <v>106</v>
      </c>
      <c r="M5" s="55" t="s">
        <v>107</v>
      </c>
      <c r="N5" s="55" t="s">
        <v>127</v>
      </c>
      <c r="O5" s="55" t="s">
        <v>128</v>
      </c>
      <c r="P5" s="55" t="s">
        <v>108</v>
      </c>
      <c r="Q5" s="55" t="s">
        <v>109</v>
      </c>
      <c r="R5" s="55" t="s">
        <v>110</v>
      </c>
      <c r="S5" s="55" t="s">
        <v>111</v>
      </c>
      <c r="T5" s="55" t="s">
        <v>112</v>
      </c>
      <c r="U5" s="55" t="s">
        <v>5</v>
      </c>
      <c r="V5" s="19"/>
      <c r="W5" s="55" t="s">
        <v>97</v>
      </c>
      <c r="X5" s="55" t="s">
        <v>98</v>
      </c>
      <c r="Y5" s="55" t="s">
        <v>99</v>
      </c>
      <c r="Z5" s="55" t="s">
        <v>100</v>
      </c>
      <c r="AA5" s="55" t="s">
        <v>130</v>
      </c>
      <c r="AB5" s="55" t="s">
        <v>101</v>
      </c>
      <c r="AC5" s="55" t="s">
        <v>102</v>
      </c>
      <c r="AD5" s="55" t="s">
        <v>103</v>
      </c>
      <c r="AE5" s="55" t="s">
        <v>104</v>
      </c>
      <c r="AF5" s="55" t="s">
        <v>105</v>
      </c>
      <c r="AG5" s="55" t="s">
        <v>106</v>
      </c>
      <c r="AH5" s="55" t="s">
        <v>107</v>
      </c>
      <c r="AI5" s="55" t="s">
        <v>127</v>
      </c>
      <c r="AJ5" s="55" t="s">
        <v>128</v>
      </c>
      <c r="AK5" s="55" t="s">
        <v>108</v>
      </c>
      <c r="AL5" s="55" t="s">
        <v>109</v>
      </c>
      <c r="AM5" s="55" t="s">
        <v>110</v>
      </c>
      <c r="AN5" s="55" t="s">
        <v>111</v>
      </c>
      <c r="AO5" s="55" t="s">
        <v>112</v>
      </c>
      <c r="AP5" s="55" t="s">
        <v>5</v>
      </c>
    </row>
    <row r="6" spans="1:42" ht="14.15" customHeight="1" x14ac:dyDescent="0.35">
      <c r="A6" s="56" t="s">
        <v>8</v>
      </c>
      <c r="B6" s="57">
        <v>391</v>
      </c>
      <c r="C6" s="57">
        <v>124</v>
      </c>
      <c r="D6" s="57">
        <v>15068</v>
      </c>
      <c r="E6" s="57">
        <v>742</v>
      </c>
      <c r="F6" s="57">
        <v>949</v>
      </c>
      <c r="G6" s="57">
        <v>5061</v>
      </c>
      <c r="H6" s="57">
        <v>15455</v>
      </c>
      <c r="I6" s="57">
        <v>4422</v>
      </c>
      <c r="J6" s="57">
        <v>1860</v>
      </c>
      <c r="K6" s="57">
        <v>3493</v>
      </c>
      <c r="L6" s="57">
        <v>8474</v>
      </c>
      <c r="M6" s="57">
        <v>853</v>
      </c>
      <c r="N6" s="57">
        <v>7714</v>
      </c>
      <c r="O6" s="57">
        <v>6562</v>
      </c>
      <c r="P6" s="57">
        <v>6450</v>
      </c>
      <c r="Q6" s="57">
        <v>2724</v>
      </c>
      <c r="R6" s="57">
        <v>11759</v>
      </c>
      <c r="S6" s="57">
        <v>536</v>
      </c>
      <c r="T6" s="57">
        <v>2757</v>
      </c>
      <c r="U6" s="57">
        <v>95586</v>
      </c>
      <c r="V6" s="63" t="s">
        <v>8</v>
      </c>
      <c r="W6" s="57">
        <v>6041</v>
      </c>
      <c r="X6" s="57">
        <v>6250</v>
      </c>
      <c r="Y6" s="57">
        <v>365275</v>
      </c>
      <c r="Z6" s="57">
        <v>13527</v>
      </c>
      <c r="AA6" s="57">
        <v>12888</v>
      </c>
      <c r="AB6" s="57">
        <v>84188</v>
      </c>
      <c r="AC6" s="57">
        <v>267726</v>
      </c>
      <c r="AD6" s="57">
        <v>107685</v>
      </c>
      <c r="AE6" s="57">
        <v>43768</v>
      </c>
      <c r="AF6" s="57">
        <v>65692</v>
      </c>
      <c r="AG6" s="57">
        <v>116695</v>
      </c>
      <c r="AH6" s="57">
        <v>17875</v>
      </c>
      <c r="AI6" s="57">
        <v>134074</v>
      </c>
      <c r="AJ6" s="57">
        <v>111633</v>
      </c>
      <c r="AK6" s="57">
        <v>126638</v>
      </c>
      <c r="AL6" s="57">
        <v>67023</v>
      </c>
      <c r="AM6" s="57">
        <v>243147</v>
      </c>
      <c r="AN6" s="57">
        <v>13009</v>
      </c>
      <c r="AO6" s="57">
        <v>55708</v>
      </c>
      <c r="AP6" s="57">
        <v>1862721</v>
      </c>
    </row>
    <row r="7" spans="1:42" ht="14.15" customHeight="1" x14ac:dyDescent="0.35">
      <c r="A7" s="56" t="s">
        <v>30</v>
      </c>
      <c r="B7" s="57">
        <v>110</v>
      </c>
      <c r="C7" s="57">
        <v>0</v>
      </c>
      <c r="D7" s="57">
        <v>1015</v>
      </c>
      <c r="E7" s="57">
        <v>7</v>
      </c>
      <c r="F7" s="57">
        <v>32</v>
      </c>
      <c r="G7" s="57">
        <v>366</v>
      </c>
      <c r="H7" s="57">
        <v>1021</v>
      </c>
      <c r="I7" s="57">
        <v>585</v>
      </c>
      <c r="J7" s="57">
        <v>675</v>
      </c>
      <c r="K7" s="57">
        <v>161</v>
      </c>
      <c r="L7" s="57">
        <v>246</v>
      </c>
      <c r="M7" s="57">
        <v>27</v>
      </c>
      <c r="N7" s="57">
        <v>330</v>
      </c>
      <c r="O7" s="57">
        <v>1041</v>
      </c>
      <c r="P7" s="57">
        <v>147</v>
      </c>
      <c r="Q7" s="57">
        <v>133</v>
      </c>
      <c r="R7" s="57">
        <v>710</v>
      </c>
      <c r="S7" s="57">
        <v>65</v>
      </c>
      <c r="T7" s="57">
        <v>185</v>
      </c>
      <c r="U7" s="57">
        <v>6914</v>
      </c>
      <c r="V7" s="63" t="s">
        <v>30</v>
      </c>
      <c r="W7" s="57">
        <v>1573</v>
      </c>
      <c r="X7" s="57">
        <v>238</v>
      </c>
      <c r="Y7" s="57">
        <v>34256</v>
      </c>
      <c r="Z7" s="57">
        <v>474</v>
      </c>
      <c r="AA7" s="57">
        <v>1359</v>
      </c>
      <c r="AB7" s="57">
        <v>12281</v>
      </c>
      <c r="AC7" s="57">
        <v>26995</v>
      </c>
      <c r="AD7" s="57">
        <v>18924</v>
      </c>
      <c r="AE7" s="57">
        <v>20252</v>
      </c>
      <c r="AF7" s="57">
        <v>5694</v>
      </c>
      <c r="AG7" s="57">
        <v>6634</v>
      </c>
      <c r="AH7" s="57">
        <v>1260</v>
      </c>
      <c r="AI7" s="57">
        <v>9592</v>
      </c>
      <c r="AJ7" s="57">
        <v>31692</v>
      </c>
      <c r="AK7" s="57">
        <v>3967</v>
      </c>
      <c r="AL7" s="57">
        <v>6203</v>
      </c>
      <c r="AM7" s="57">
        <v>16751</v>
      </c>
      <c r="AN7" s="57">
        <v>1971</v>
      </c>
      <c r="AO7" s="57">
        <v>6096</v>
      </c>
      <c r="AP7" s="57">
        <v>207583</v>
      </c>
    </row>
    <row r="8" spans="1:42" ht="14.15" customHeight="1" x14ac:dyDescent="0.35">
      <c r="A8" s="58" t="s">
        <v>5</v>
      </c>
      <c r="B8" s="57">
        <v>501</v>
      </c>
      <c r="C8" s="57">
        <v>124</v>
      </c>
      <c r="D8" s="57">
        <v>16089</v>
      </c>
      <c r="E8" s="57">
        <v>750</v>
      </c>
      <c r="F8" s="57">
        <v>981</v>
      </c>
      <c r="G8" s="57">
        <v>5433</v>
      </c>
      <c r="H8" s="57">
        <v>16479</v>
      </c>
      <c r="I8" s="57">
        <v>5009</v>
      </c>
      <c r="J8" s="57">
        <v>2538</v>
      </c>
      <c r="K8" s="57">
        <v>3658</v>
      </c>
      <c r="L8" s="57">
        <v>8723</v>
      </c>
      <c r="M8" s="57">
        <v>880</v>
      </c>
      <c r="N8" s="57">
        <v>8051</v>
      </c>
      <c r="O8" s="57">
        <v>7605</v>
      </c>
      <c r="P8" s="57">
        <v>6597</v>
      </c>
      <c r="Q8" s="57">
        <v>2857</v>
      </c>
      <c r="R8" s="57">
        <v>12474</v>
      </c>
      <c r="S8" s="57">
        <v>601</v>
      </c>
      <c r="T8" s="57">
        <v>2943</v>
      </c>
      <c r="U8" s="57">
        <v>102543</v>
      </c>
      <c r="V8" s="64" t="s">
        <v>5</v>
      </c>
      <c r="W8" s="57">
        <v>7616</v>
      </c>
      <c r="X8" s="57">
        <v>6489</v>
      </c>
      <c r="Y8" s="57">
        <v>399685</v>
      </c>
      <c r="Z8" s="57">
        <v>14008</v>
      </c>
      <c r="AA8" s="57">
        <v>14257</v>
      </c>
      <c r="AB8" s="57">
        <v>96623</v>
      </c>
      <c r="AC8" s="57">
        <v>294928</v>
      </c>
      <c r="AD8" s="57">
        <v>126770</v>
      </c>
      <c r="AE8" s="57">
        <v>64232</v>
      </c>
      <c r="AF8" s="57">
        <v>71447</v>
      </c>
      <c r="AG8" s="57">
        <v>123378</v>
      </c>
      <c r="AH8" s="57">
        <v>19158</v>
      </c>
      <c r="AI8" s="57">
        <v>143767</v>
      </c>
      <c r="AJ8" s="57">
        <v>143478</v>
      </c>
      <c r="AK8" s="57">
        <v>130619</v>
      </c>
      <c r="AL8" s="57">
        <v>73247</v>
      </c>
      <c r="AM8" s="57">
        <v>260073</v>
      </c>
      <c r="AN8" s="57">
        <v>14997</v>
      </c>
      <c r="AO8" s="57">
        <v>61859</v>
      </c>
      <c r="AP8" s="57">
        <v>2071893</v>
      </c>
    </row>
    <row r="9" spans="1:42" ht="14.15" customHeight="1" x14ac:dyDescent="0.35">
      <c r="A9" s="55"/>
    </row>
    <row r="10" spans="1:42" ht="28.4" customHeight="1" x14ac:dyDescent="0.35">
      <c r="A10" s="55"/>
    </row>
    <row r="11" spans="1:42" ht="14.15" customHeight="1" x14ac:dyDescent="0.35">
      <c r="A11" s="55"/>
    </row>
    <row r="12" spans="1:42" ht="14.15" customHeight="1" x14ac:dyDescent="0.35">
      <c r="A12" s="55"/>
    </row>
    <row r="13" spans="1:42" ht="14.15" customHeight="1" x14ac:dyDescent="0.35">
      <c r="A13" s="55"/>
    </row>
    <row r="14" spans="1:42" ht="14.15" customHeight="1" x14ac:dyDescent="0.35">
      <c r="A14" s="55"/>
    </row>
    <row r="15" spans="1:42" ht="14.15" customHeight="1" x14ac:dyDescent="0.35">
      <c r="A15" s="55"/>
    </row>
    <row r="16" spans="1:42" ht="14.15" customHeight="1" x14ac:dyDescent="0.35">
      <c r="A16" s="55"/>
    </row>
    <row r="17" spans="1:42" ht="14.15" customHeight="1" x14ac:dyDescent="0.35">
      <c r="A17" s="55"/>
    </row>
    <row r="18" spans="1:42" ht="14.15" customHeight="1" x14ac:dyDescent="0.35">
      <c r="A18" s="55"/>
    </row>
    <row r="19" spans="1:42" ht="14.15" customHeight="1" x14ac:dyDescent="0.35">
      <c r="A19" s="55"/>
    </row>
    <row r="20" spans="1:42" ht="14.15" customHeight="1" x14ac:dyDescent="0.35">
      <c r="A20" s="55"/>
    </row>
    <row r="21" spans="1:42" ht="14.15" customHeight="1" x14ac:dyDescent="0.35">
      <c r="A21" s="55"/>
    </row>
    <row r="22" spans="1:42" ht="14.15" customHeight="1" x14ac:dyDescent="0.35">
      <c r="A22" s="61" t="s">
        <v>21</v>
      </c>
      <c r="V22" s="61" t="s">
        <v>21</v>
      </c>
    </row>
    <row r="23" spans="1:42" ht="14.15" customHeight="1" x14ac:dyDescent="0.35">
      <c r="A23" s="62" t="s">
        <v>22</v>
      </c>
      <c r="V23" s="62" t="s">
        <v>22</v>
      </c>
    </row>
    <row r="24" spans="1:42" ht="14.15" customHeight="1" x14ac:dyDescent="0.35">
      <c r="A24" s="281" t="s">
        <v>129</v>
      </c>
      <c r="B24" s="281"/>
      <c r="C24" s="281"/>
      <c r="D24" s="281"/>
      <c r="E24" s="281"/>
      <c r="F24" s="281"/>
      <c r="G24" s="281"/>
      <c r="H24" s="281"/>
      <c r="I24" s="281"/>
      <c r="J24" s="281"/>
      <c r="K24" s="281"/>
      <c r="L24" s="281"/>
      <c r="M24" s="281"/>
      <c r="N24" s="281"/>
      <c r="O24" s="281"/>
      <c r="P24" s="281"/>
      <c r="Q24" s="281"/>
      <c r="R24" s="281"/>
      <c r="S24" s="281"/>
      <c r="T24" s="281"/>
      <c r="U24" s="281"/>
      <c r="V24" s="281" t="s">
        <v>129</v>
      </c>
      <c r="W24" s="281"/>
      <c r="X24" s="281"/>
      <c r="Y24" s="281"/>
      <c r="Z24" s="281"/>
      <c r="AA24" s="281"/>
      <c r="AB24" s="281"/>
      <c r="AC24" s="281"/>
      <c r="AD24" s="281"/>
      <c r="AE24" s="281"/>
      <c r="AF24" s="281"/>
      <c r="AG24" s="281"/>
      <c r="AH24" s="281"/>
      <c r="AI24" s="281"/>
      <c r="AJ24" s="281"/>
      <c r="AK24" s="281"/>
      <c r="AL24" s="281"/>
      <c r="AM24" s="281"/>
      <c r="AN24" s="281"/>
      <c r="AO24" s="281"/>
      <c r="AP24" s="281"/>
    </row>
    <row r="25" spans="1:42" ht="14.15" customHeight="1" x14ac:dyDescent="0.35">
      <c r="A25" s="281"/>
      <c r="B25" s="281"/>
      <c r="C25" s="281"/>
      <c r="D25" s="281"/>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281"/>
      <c r="AE25" s="281"/>
      <c r="AF25" s="281"/>
      <c r="AG25" s="281"/>
      <c r="AH25" s="281"/>
      <c r="AI25" s="281"/>
      <c r="AJ25" s="281"/>
      <c r="AK25" s="281"/>
      <c r="AL25" s="281"/>
      <c r="AM25" s="281"/>
      <c r="AN25" s="281"/>
      <c r="AO25" s="281"/>
      <c r="AP25" s="281"/>
    </row>
    <row r="26" spans="1:42" x14ac:dyDescent="0.35">
      <c r="A26" s="62"/>
    </row>
  </sheetData>
  <mergeCells count="6">
    <mergeCell ref="A2:U2"/>
    <mergeCell ref="V2:AP2"/>
    <mergeCell ref="A24:U25"/>
    <mergeCell ref="V24:AP25"/>
    <mergeCell ref="S1:U1"/>
    <mergeCell ref="AN1:AP1"/>
  </mergeCells>
  <hyperlinks>
    <hyperlink ref="S1" location="Inhalt_SVB!A1" display="Zurück zur Übersicht"/>
    <hyperlink ref="AN1" location="Inhalt_SVB!A1" display="Zurück zur Übersicht"/>
  </hyperlinks>
  <pageMargins left="0.51181102362204722" right="0.51181102362204722" top="0.78740157480314965" bottom="0.78740157480314965" header="0.31496062992125984" footer="0.31496062992125984"/>
  <pageSetup paperSize="9" orientation="landscape" horizontalDpi="4294967293" verticalDpi="4294967293"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V44"/>
  <sheetViews>
    <sheetView showGridLines="0" view="pageLayout" topLeftCell="A16" zoomScale="90" zoomScaleNormal="100" zoomScalePageLayoutView="90" workbookViewId="0">
      <selection activeCell="U44" sqref="U44:V44"/>
    </sheetView>
  </sheetViews>
  <sheetFormatPr baseColWidth="10" defaultColWidth="9.54296875" defaultRowHeight="14.5" x14ac:dyDescent="0.35"/>
  <cols>
    <col min="1" max="1" width="16.26953125" customWidth="1"/>
    <col min="2" max="4" width="6.54296875" customWidth="1"/>
    <col min="5" max="11" width="7.81640625" customWidth="1"/>
    <col min="12" max="12" width="16.1796875" customWidth="1"/>
    <col min="13" max="13" width="7.453125" customWidth="1"/>
    <col min="14" max="14" width="7.54296875" customWidth="1"/>
    <col min="15" max="15" width="7.81640625" customWidth="1"/>
    <col min="16" max="16" width="6.54296875" customWidth="1"/>
    <col min="17" max="17" width="7.26953125" customWidth="1"/>
    <col min="18" max="18" width="6.54296875" customWidth="1"/>
    <col min="19" max="19" width="6.7265625" customWidth="1"/>
    <col min="20" max="20" width="8" customWidth="1"/>
    <col min="21" max="21" width="8.54296875" customWidth="1"/>
    <col min="22" max="22" width="8" customWidth="1"/>
  </cols>
  <sheetData>
    <row r="1" spans="1:22" x14ac:dyDescent="0.35">
      <c r="J1" s="255" t="s">
        <v>215</v>
      </c>
      <c r="K1" s="255"/>
      <c r="L1" s="144"/>
      <c r="M1" s="170"/>
      <c r="N1" s="170"/>
      <c r="O1" s="170"/>
      <c r="P1" s="170"/>
      <c r="Q1" s="171"/>
      <c r="R1" s="172"/>
      <c r="S1" s="172"/>
      <c r="T1" s="172"/>
      <c r="U1" s="244" t="s">
        <v>215</v>
      </c>
      <c r="V1" s="244"/>
    </row>
    <row r="2" spans="1:22" ht="21.75" customHeight="1" x14ac:dyDescent="0.35">
      <c r="A2" s="251" t="s">
        <v>230</v>
      </c>
      <c r="B2" s="252"/>
      <c r="C2" s="252"/>
      <c r="D2" s="252"/>
      <c r="E2" s="252"/>
      <c r="F2" s="253"/>
      <c r="G2" s="254"/>
      <c r="H2" s="254"/>
      <c r="I2" s="254"/>
      <c r="J2" s="254"/>
      <c r="K2" s="254"/>
      <c r="L2" s="251" t="s">
        <v>231</v>
      </c>
      <c r="M2" s="252"/>
      <c r="N2" s="252"/>
      <c r="O2" s="252"/>
      <c r="P2" s="252"/>
      <c r="Q2" s="253"/>
      <c r="R2" s="254"/>
      <c r="S2" s="254"/>
      <c r="T2" s="254"/>
      <c r="U2" s="254"/>
      <c r="V2" s="254"/>
    </row>
    <row r="3" spans="1:22" ht="12" customHeight="1" x14ac:dyDescent="0.35">
      <c r="A3" s="1"/>
      <c r="B3" s="170"/>
      <c r="C3" s="170"/>
      <c r="D3" s="170"/>
      <c r="E3" s="170"/>
      <c r="F3" s="174"/>
      <c r="L3" s="1"/>
      <c r="M3" s="170"/>
      <c r="N3" s="170"/>
      <c r="O3" s="170"/>
      <c r="P3" s="170"/>
      <c r="Q3" s="174"/>
    </row>
    <row r="4" spans="1:22" ht="27.75" customHeight="1" x14ac:dyDescent="0.35">
      <c r="A4" s="245"/>
      <c r="B4" s="247" t="s">
        <v>1</v>
      </c>
      <c r="C4" s="247"/>
      <c r="D4" s="247" t="s">
        <v>2</v>
      </c>
      <c r="E4" s="247"/>
      <c r="F4" s="247" t="s">
        <v>3</v>
      </c>
      <c r="G4" s="248"/>
      <c r="H4" s="249" t="s">
        <v>4</v>
      </c>
      <c r="I4" s="250"/>
      <c r="J4" s="247" t="s">
        <v>5</v>
      </c>
      <c r="K4" s="248"/>
      <c r="L4" s="245"/>
      <c r="M4" s="247" t="s">
        <v>1</v>
      </c>
      <c r="N4" s="247"/>
      <c r="O4" s="247" t="s">
        <v>2</v>
      </c>
      <c r="P4" s="247"/>
      <c r="Q4" s="247" t="s">
        <v>3</v>
      </c>
      <c r="R4" s="248"/>
      <c r="S4" s="249" t="s">
        <v>4</v>
      </c>
      <c r="T4" s="250"/>
      <c r="U4" s="247" t="s">
        <v>5</v>
      </c>
      <c r="V4" s="248"/>
    </row>
    <row r="5" spans="1:22" ht="15.75" customHeight="1" x14ac:dyDescent="0.35">
      <c r="A5" s="246"/>
      <c r="B5" s="169" t="s">
        <v>6</v>
      </c>
      <c r="C5" s="169" t="s">
        <v>7</v>
      </c>
      <c r="D5" s="169" t="s">
        <v>6</v>
      </c>
      <c r="E5" s="169" t="s">
        <v>7</v>
      </c>
      <c r="F5" s="169" t="s">
        <v>6</v>
      </c>
      <c r="G5" s="169" t="s">
        <v>7</v>
      </c>
      <c r="H5" s="169" t="s">
        <v>6</v>
      </c>
      <c r="I5" s="169" t="s">
        <v>7</v>
      </c>
      <c r="J5" s="169" t="s">
        <v>6</v>
      </c>
      <c r="K5" s="169" t="s">
        <v>7</v>
      </c>
      <c r="L5" s="246"/>
      <c r="M5" s="169" t="s">
        <v>6</v>
      </c>
      <c r="N5" s="169" t="s">
        <v>7</v>
      </c>
      <c r="O5" s="169" t="s">
        <v>6</v>
      </c>
      <c r="P5" s="169" t="s">
        <v>7</v>
      </c>
      <c r="Q5" s="169" t="s">
        <v>6</v>
      </c>
      <c r="R5" s="169" t="s">
        <v>7</v>
      </c>
      <c r="S5" s="169" t="s">
        <v>6</v>
      </c>
      <c r="T5" s="169" t="s">
        <v>7</v>
      </c>
      <c r="U5" s="169" t="s">
        <v>6</v>
      </c>
      <c r="V5" s="169" t="s">
        <v>7</v>
      </c>
    </row>
    <row r="6" spans="1:22" ht="15" customHeight="1" x14ac:dyDescent="0.35">
      <c r="A6" s="5" t="s">
        <v>8</v>
      </c>
      <c r="B6" s="6">
        <v>9605</v>
      </c>
      <c r="C6" s="7">
        <v>0.8823259232041154</v>
      </c>
      <c r="D6" s="6">
        <v>66799</v>
      </c>
      <c r="E6" s="7">
        <v>0.86949560689879601</v>
      </c>
      <c r="F6" s="6">
        <v>37039</v>
      </c>
      <c r="G6" s="7">
        <v>0.93509214844736177</v>
      </c>
      <c r="H6" s="161">
        <v>945</v>
      </c>
      <c r="I6" s="7">
        <v>0.9228515625</v>
      </c>
      <c r="J6" s="6">
        <v>104784</v>
      </c>
      <c r="K6" s="7">
        <v>0.89208241103354335</v>
      </c>
      <c r="L6" s="5" t="s">
        <v>8</v>
      </c>
      <c r="M6" s="6">
        <v>190839</v>
      </c>
      <c r="N6" s="7">
        <v>0.84326366488445048</v>
      </c>
      <c r="O6" s="6">
        <v>1331930</v>
      </c>
      <c r="P6" s="7">
        <v>0.82553721620666787</v>
      </c>
      <c r="Q6" s="6">
        <v>694687</v>
      </c>
      <c r="R6" s="7">
        <v>0.90899182062155948</v>
      </c>
      <c r="S6" s="161">
        <v>18827</v>
      </c>
      <c r="T6" s="7">
        <v>0.90124461464815697</v>
      </c>
      <c r="U6" s="6">
        <v>2045450</v>
      </c>
      <c r="V6" s="7">
        <v>0.85278676932877728</v>
      </c>
    </row>
    <row r="7" spans="1:22" ht="15" customHeight="1" x14ac:dyDescent="0.35">
      <c r="A7" s="5" t="s">
        <v>9</v>
      </c>
      <c r="B7" s="6">
        <v>1275</v>
      </c>
      <c r="C7" s="7">
        <v>0.11712291015983832</v>
      </c>
      <c r="D7" s="6">
        <v>9970</v>
      </c>
      <c r="E7" s="7">
        <v>0.12977546371623822</v>
      </c>
      <c r="F7" s="6">
        <v>2551</v>
      </c>
      <c r="G7" s="7">
        <v>6.4402928553395605E-2</v>
      </c>
      <c r="H7" s="161">
        <v>79</v>
      </c>
      <c r="I7" s="7">
        <v>7.71484375E-2</v>
      </c>
      <c r="J7" s="6">
        <v>12600</v>
      </c>
      <c r="K7" s="7">
        <v>0.10727056019070322</v>
      </c>
      <c r="L7" s="5" t="s">
        <v>9</v>
      </c>
      <c r="M7" s="6">
        <v>35355</v>
      </c>
      <c r="N7" s="7">
        <v>0.15622376386372674</v>
      </c>
      <c r="O7" s="6">
        <v>280461</v>
      </c>
      <c r="P7" s="7">
        <v>0.17383120223625737</v>
      </c>
      <c r="Q7" s="6">
        <v>69233</v>
      </c>
      <c r="R7" s="7">
        <v>9.0590770688227115E-2</v>
      </c>
      <c r="S7" s="161">
        <v>2045</v>
      </c>
      <c r="T7" s="7">
        <v>9.7893729056965056E-2</v>
      </c>
      <c r="U7" s="6">
        <v>351742</v>
      </c>
      <c r="V7" s="7">
        <v>0.14664788863929343</v>
      </c>
    </row>
    <row r="8" spans="1:22" x14ac:dyDescent="0.35">
      <c r="A8" s="9" t="s">
        <v>10</v>
      </c>
      <c r="B8" s="6" t="s">
        <v>23</v>
      </c>
      <c r="C8" s="7">
        <v>0</v>
      </c>
      <c r="D8" s="6">
        <v>138</v>
      </c>
      <c r="E8" s="7">
        <v>1.7962902700943703E-3</v>
      </c>
      <c r="F8" s="6">
        <v>58</v>
      </c>
      <c r="G8" s="7">
        <v>1.4642766978035849E-3</v>
      </c>
      <c r="H8" s="161" t="s">
        <v>23</v>
      </c>
      <c r="I8" s="7">
        <v>0</v>
      </c>
      <c r="J8" s="6">
        <v>198</v>
      </c>
      <c r="K8" s="7">
        <v>1.6856802315681934E-3</v>
      </c>
      <c r="L8" s="9" t="s">
        <v>10</v>
      </c>
      <c r="M8" s="6">
        <v>1025</v>
      </c>
      <c r="N8" s="7">
        <v>4.5291856303300779E-3</v>
      </c>
      <c r="O8" s="6">
        <v>9769</v>
      </c>
      <c r="P8" s="7">
        <v>6.0548775574714424E-3</v>
      </c>
      <c r="Q8" s="6">
        <v>3682</v>
      </c>
      <c r="R8" s="7">
        <v>4.8178645685446565E-3</v>
      </c>
      <c r="S8" s="161">
        <v>134</v>
      </c>
      <c r="T8" s="7">
        <v>6.4145524174246049E-3</v>
      </c>
      <c r="U8" s="6">
        <v>13585</v>
      </c>
      <c r="V8" s="7">
        <v>5.6638432918582407E-3</v>
      </c>
    </row>
    <row r="9" spans="1:22" x14ac:dyDescent="0.35">
      <c r="A9" s="9" t="s">
        <v>12</v>
      </c>
      <c r="B9" s="6">
        <v>80</v>
      </c>
      <c r="C9" s="7">
        <v>7.3488884806173068E-3</v>
      </c>
      <c r="D9" s="6">
        <v>681</v>
      </c>
      <c r="E9" s="7">
        <v>8.8643019850309143E-3</v>
      </c>
      <c r="F9" s="6">
        <v>243</v>
      </c>
      <c r="G9" s="7">
        <v>6.1348144407977782E-3</v>
      </c>
      <c r="H9" s="161">
        <v>9</v>
      </c>
      <c r="I9" s="7">
        <v>8.7890625E-3</v>
      </c>
      <c r="J9" s="6">
        <v>933</v>
      </c>
      <c r="K9" s="7">
        <v>7.9431295760258817E-3</v>
      </c>
      <c r="L9" s="9" t="s">
        <v>12</v>
      </c>
      <c r="M9" s="6">
        <v>3139</v>
      </c>
      <c r="N9" s="7">
        <v>1.3870354823030357E-2</v>
      </c>
      <c r="O9" s="6">
        <v>21370</v>
      </c>
      <c r="P9" s="7">
        <v>1.3245238346111651E-2</v>
      </c>
      <c r="Q9" s="6">
        <v>7836</v>
      </c>
      <c r="R9" s="7">
        <v>1.0253336979662121E-2</v>
      </c>
      <c r="S9" s="161">
        <v>247</v>
      </c>
      <c r="T9" s="7">
        <v>1.1823839157491623E-2</v>
      </c>
      <c r="U9" s="6">
        <v>29453</v>
      </c>
      <c r="V9" s="7">
        <v>1.227951243835854E-2</v>
      </c>
    </row>
    <row r="10" spans="1:22" ht="15.75" customHeight="1" x14ac:dyDescent="0.35">
      <c r="A10" s="9" t="s">
        <v>13</v>
      </c>
      <c r="B10" s="6">
        <v>66</v>
      </c>
      <c r="C10" s="7">
        <v>6.0628329965092776E-3</v>
      </c>
      <c r="D10" s="6">
        <v>613</v>
      </c>
      <c r="E10" s="7">
        <v>7.9791734461438328E-3</v>
      </c>
      <c r="F10" s="6">
        <v>99</v>
      </c>
      <c r="G10" s="7">
        <v>2.4993688462509466E-3</v>
      </c>
      <c r="H10" s="161" t="s">
        <v>23</v>
      </c>
      <c r="I10" s="7">
        <v>0</v>
      </c>
      <c r="J10" s="6">
        <v>713</v>
      </c>
      <c r="K10" s="7">
        <v>6.0701515409501104E-3</v>
      </c>
      <c r="L10" s="9" t="s">
        <v>13</v>
      </c>
      <c r="M10" s="6">
        <v>1405</v>
      </c>
      <c r="N10" s="7">
        <v>6.208298351818302E-3</v>
      </c>
      <c r="O10" s="6">
        <v>12122</v>
      </c>
      <c r="P10" s="7">
        <v>7.5132793276352569E-3</v>
      </c>
      <c r="Q10" s="6">
        <v>1720</v>
      </c>
      <c r="R10" s="7">
        <v>2.2506048500534519E-3</v>
      </c>
      <c r="S10" s="161">
        <v>30</v>
      </c>
      <c r="T10" s="7">
        <v>1.4360938247965534E-3</v>
      </c>
      <c r="U10" s="6">
        <v>13872</v>
      </c>
      <c r="V10" s="7">
        <v>5.7834990169052273E-3</v>
      </c>
    </row>
    <row r="11" spans="1:22" x14ac:dyDescent="0.35">
      <c r="A11" s="9" t="s">
        <v>14</v>
      </c>
      <c r="B11" s="6">
        <v>144</v>
      </c>
      <c r="C11" s="7">
        <v>1.3227999265111152E-2</v>
      </c>
      <c r="D11" s="6">
        <v>1016</v>
      </c>
      <c r="E11" s="7">
        <v>1.3224861698665798E-2</v>
      </c>
      <c r="F11" s="6">
        <v>79</v>
      </c>
      <c r="G11" s="7">
        <v>1.9944458470083312E-3</v>
      </c>
      <c r="H11" s="161" t="s">
        <v>23</v>
      </c>
      <c r="I11" s="7">
        <v>0</v>
      </c>
      <c r="J11" s="6">
        <v>1096</v>
      </c>
      <c r="K11" s="7">
        <v>9.3308360292865648E-3</v>
      </c>
      <c r="L11" s="9" t="s">
        <v>14</v>
      </c>
      <c r="M11" s="6">
        <v>3396</v>
      </c>
      <c r="N11" s="7">
        <v>1.5005965268878971E-2</v>
      </c>
      <c r="O11" s="6">
        <v>23575</v>
      </c>
      <c r="P11" s="7">
        <v>1.4611908938211614E-2</v>
      </c>
      <c r="Q11" s="6">
        <v>2114</v>
      </c>
      <c r="R11" s="7">
        <v>2.7661503796587192E-3</v>
      </c>
      <c r="S11" s="161">
        <v>34</v>
      </c>
      <c r="T11" s="7">
        <v>1.6275730014360939E-3</v>
      </c>
      <c r="U11" s="6">
        <v>25723</v>
      </c>
      <c r="V11" s="7">
        <v>1.0724404931650316E-2</v>
      </c>
    </row>
    <row r="12" spans="1:22" x14ac:dyDescent="0.35">
      <c r="A12" s="9" t="s">
        <v>15</v>
      </c>
      <c r="B12" s="6">
        <v>113</v>
      </c>
      <c r="C12" s="7">
        <v>1.0380304978871945E-2</v>
      </c>
      <c r="D12" s="6">
        <v>1109</v>
      </c>
      <c r="E12" s="7">
        <v>1.4435405141555483E-2</v>
      </c>
      <c r="F12" s="6">
        <v>309</v>
      </c>
      <c r="G12" s="7">
        <v>7.8010603382984095E-3</v>
      </c>
      <c r="H12" s="161">
        <v>12</v>
      </c>
      <c r="I12" s="7">
        <v>1.171875E-2</v>
      </c>
      <c r="J12" s="6">
        <v>1430</v>
      </c>
      <c r="K12" s="7">
        <v>1.2174357227992509E-2</v>
      </c>
      <c r="L12" s="9" t="s">
        <v>15</v>
      </c>
      <c r="M12" s="6">
        <v>2953</v>
      </c>
      <c r="N12" s="7">
        <v>1.3048473333038752E-2</v>
      </c>
      <c r="O12" s="6">
        <v>25457</v>
      </c>
      <c r="P12" s="7">
        <v>1.577838243223979E-2</v>
      </c>
      <c r="Q12" s="6">
        <v>5892</v>
      </c>
      <c r="R12" s="7">
        <v>7.7096301026249644E-3</v>
      </c>
      <c r="S12" s="161">
        <v>167</v>
      </c>
      <c r="T12" s="7">
        <v>7.9942556247008141E-3</v>
      </c>
      <c r="U12" s="6">
        <v>31518</v>
      </c>
      <c r="V12" s="7">
        <v>1.31404499722332E-2</v>
      </c>
    </row>
    <row r="13" spans="1:22" x14ac:dyDescent="0.35">
      <c r="A13" s="9" t="s">
        <v>16</v>
      </c>
      <c r="B13" s="6">
        <v>246</v>
      </c>
      <c r="C13" s="7">
        <v>2.2597832077898217E-2</v>
      </c>
      <c r="D13" s="6">
        <v>1757</v>
      </c>
      <c r="E13" s="7">
        <v>2.2870159453302962E-2</v>
      </c>
      <c r="F13" s="6">
        <v>442</v>
      </c>
      <c r="G13" s="7">
        <v>1.1158798283261802E-2</v>
      </c>
      <c r="H13" s="161">
        <v>4</v>
      </c>
      <c r="I13" s="7">
        <v>3.90625E-3</v>
      </c>
      <c r="J13" s="6">
        <v>2203</v>
      </c>
      <c r="K13" s="7">
        <v>1.8755320960326921E-2</v>
      </c>
      <c r="L13" s="9" t="s">
        <v>16</v>
      </c>
      <c r="M13" s="6">
        <v>6646</v>
      </c>
      <c r="N13" s="7">
        <v>2.9366797755291413E-2</v>
      </c>
      <c r="O13" s="6">
        <v>45490</v>
      </c>
      <c r="P13" s="7">
        <v>2.8194941149490831E-2</v>
      </c>
      <c r="Q13" s="6">
        <v>11890</v>
      </c>
      <c r="R13" s="7">
        <v>1.5557960271590432E-2</v>
      </c>
      <c r="S13" s="161">
        <v>152</v>
      </c>
      <c r="T13" s="7">
        <v>7.2762087123025374E-3</v>
      </c>
      <c r="U13" s="6">
        <v>57532</v>
      </c>
      <c r="V13" s="7">
        <v>2.3986178304540914E-2</v>
      </c>
    </row>
    <row r="14" spans="1:22" x14ac:dyDescent="0.35">
      <c r="A14" s="9" t="s">
        <v>17</v>
      </c>
      <c r="B14" s="6">
        <v>6</v>
      </c>
      <c r="C14" s="7">
        <v>5.5116663604629795E-4</v>
      </c>
      <c r="D14" s="6">
        <v>79</v>
      </c>
      <c r="E14" s="7">
        <v>1.0283110966482264E-3</v>
      </c>
      <c r="F14" s="6">
        <v>16</v>
      </c>
      <c r="G14" s="7">
        <v>4.039383993940924E-4</v>
      </c>
      <c r="H14" s="161" t="s">
        <v>23</v>
      </c>
      <c r="I14" s="7">
        <v>0</v>
      </c>
      <c r="J14" s="6">
        <v>97</v>
      </c>
      <c r="K14" s="7">
        <v>8.2581304273795337E-4</v>
      </c>
      <c r="L14" s="9" t="s">
        <v>17</v>
      </c>
      <c r="M14" s="6">
        <v>446</v>
      </c>
      <c r="N14" s="7">
        <v>1.9707480889045999E-3</v>
      </c>
      <c r="O14" s="6">
        <v>5264</v>
      </c>
      <c r="P14" s="7">
        <v>3.2626548738386397E-3</v>
      </c>
      <c r="Q14" s="6">
        <v>1154</v>
      </c>
      <c r="R14" s="7">
        <v>1.5099988354428393E-3</v>
      </c>
      <c r="S14" s="161">
        <v>44</v>
      </c>
      <c r="T14" s="7">
        <v>2.1062709430349448E-3</v>
      </c>
      <c r="U14" s="6">
        <v>6462</v>
      </c>
      <c r="V14" s="7">
        <v>2.6941299486189143E-3</v>
      </c>
    </row>
    <row r="15" spans="1:22" ht="23.15" customHeight="1" x14ac:dyDescent="0.35">
      <c r="A15" s="9" t="s">
        <v>18</v>
      </c>
      <c r="B15" s="6">
        <v>161</v>
      </c>
      <c r="C15" s="7">
        <v>1.4789638067242329E-2</v>
      </c>
      <c r="D15" s="6">
        <v>1263</v>
      </c>
      <c r="E15" s="7">
        <v>1.6439960950211521E-2</v>
      </c>
      <c r="F15" s="6">
        <v>281</v>
      </c>
      <c r="G15" s="7">
        <v>7.0941681393587482E-3</v>
      </c>
      <c r="H15" s="161">
        <v>14</v>
      </c>
      <c r="I15" s="7">
        <v>1.3671875E-2</v>
      </c>
      <c r="J15" s="6">
        <v>1558</v>
      </c>
      <c r="K15" s="7">
        <v>1.3264089902945683E-2</v>
      </c>
      <c r="L15" s="9" t="s">
        <v>18</v>
      </c>
      <c r="M15" s="6">
        <v>5034</v>
      </c>
      <c r="N15" s="7">
        <v>2.2243824842030843E-2</v>
      </c>
      <c r="O15" s="6">
        <v>37768</v>
      </c>
      <c r="P15" s="7">
        <v>2.3408804953483617E-2</v>
      </c>
      <c r="Q15" s="6">
        <v>9472</v>
      </c>
      <c r="R15" s="7">
        <v>1.2394028569596684E-2</v>
      </c>
      <c r="S15" s="161">
        <v>411</v>
      </c>
      <c r="T15" s="7">
        <v>1.9674485399712782E-2</v>
      </c>
      <c r="U15" s="6">
        <v>47652</v>
      </c>
      <c r="V15" s="7">
        <v>1.9867019546825831E-2</v>
      </c>
    </row>
    <row r="16" spans="1:22" ht="34.5" customHeight="1" x14ac:dyDescent="0.35">
      <c r="A16" s="9" t="s">
        <v>19</v>
      </c>
      <c r="B16" s="6">
        <v>15</v>
      </c>
      <c r="C16" s="7">
        <v>1.377916590115745E-3</v>
      </c>
      <c r="D16" s="6">
        <v>279</v>
      </c>
      <c r="E16" s="7">
        <v>3.6316303286690532E-3</v>
      </c>
      <c r="F16" s="6">
        <v>82</v>
      </c>
      <c r="G16" s="7">
        <v>2.0701842968947237E-3</v>
      </c>
      <c r="H16" s="161" t="s">
        <v>23</v>
      </c>
      <c r="I16" s="7">
        <v>0</v>
      </c>
      <c r="J16" s="6">
        <v>363</v>
      </c>
      <c r="K16" s="7">
        <v>3.0904137578750212E-3</v>
      </c>
      <c r="L16" s="9" t="s">
        <v>19</v>
      </c>
      <c r="M16" s="6">
        <v>551</v>
      </c>
      <c r="N16" s="7">
        <v>2.4347134461579251E-3</v>
      </c>
      <c r="O16" s="6">
        <v>8139</v>
      </c>
      <c r="P16" s="7">
        <v>5.0445949882546902E-3</v>
      </c>
      <c r="Q16" s="6">
        <v>1667</v>
      </c>
      <c r="R16" s="7">
        <v>2.1812548168832001E-3</v>
      </c>
      <c r="S16" s="161">
        <v>47</v>
      </c>
      <c r="T16" s="7">
        <v>2.2498803255146002E-3</v>
      </c>
      <c r="U16" s="6">
        <v>9853</v>
      </c>
      <c r="V16" s="7">
        <v>4.10790194734481E-3</v>
      </c>
    </row>
    <row r="17" spans="1:22" x14ac:dyDescent="0.35">
      <c r="A17" s="10" t="s">
        <v>20</v>
      </c>
      <c r="B17" s="6">
        <v>804</v>
      </c>
      <c r="C17" s="7">
        <v>7.3856329230203938E-2</v>
      </c>
      <c r="D17" s="6">
        <v>3035</v>
      </c>
      <c r="E17" s="7">
        <v>3.9505369345916044E-2</v>
      </c>
      <c r="F17" s="6">
        <v>942</v>
      </c>
      <c r="G17" s="7">
        <v>2.3781873264327191E-2</v>
      </c>
      <c r="H17" s="161">
        <v>0</v>
      </c>
      <c r="I17" s="7">
        <v>0</v>
      </c>
      <c r="J17" s="6">
        <v>4009</v>
      </c>
      <c r="K17" s="7">
        <v>3.4130767920994384E-2</v>
      </c>
      <c r="L17" s="10" t="s">
        <v>20</v>
      </c>
      <c r="M17" s="6">
        <v>10760</v>
      </c>
      <c r="N17" s="7">
        <v>4.7545402324245506E-2</v>
      </c>
      <c r="O17" s="6">
        <v>91507</v>
      </c>
      <c r="P17" s="7">
        <v>5.6716519669519835E-2</v>
      </c>
      <c r="Q17" s="6">
        <v>23806</v>
      </c>
      <c r="R17" s="7">
        <v>3.1149941314170045E-2</v>
      </c>
      <c r="S17" s="161">
        <v>779</v>
      </c>
      <c r="T17" s="7">
        <v>3.7290569650550505E-2</v>
      </c>
      <c r="U17" s="6">
        <v>116092</v>
      </c>
      <c r="V17" s="7">
        <v>4.8400949240957447E-2</v>
      </c>
    </row>
    <row r="18" spans="1:22" x14ac:dyDescent="0.35">
      <c r="A18" s="11" t="s">
        <v>5</v>
      </c>
      <c r="B18" s="6">
        <v>10886</v>
      </c>
      <c r="C18" s="7">
        <v>1</v>
      </c>
      <c r="D18" s="6">
        <v>76825</v>
      </c>
      <c r="E18" s="7">
        <v>1</v>
      </c>
      <c r="F18" s="12">
        <v>39610</v>
      </c>
      <c r="G18" s="7">
        <v>1</v>
      </c>
      <c r="H18" s="12">
        <v>1024</v>
      </c>
      <c r="I18" s="7">
        <v>1</v>
      </c>
      <c r="J18" s="12">
        <v>117460</v>
      </c>
      <c r="K18" s="7">
        <v>1</v>
      </c>
      <c r="L18" s="11" t="s">
        <v>5</v>
      </c>
      <c r="M18" s="6">
        <v>226310</v>
      </c>
      <c r="N18" s="7">
        <v>1</v>
      </c>
      <c r="O18" s="6">
        <v>1613410</v>
      </c>
      <c r="P18" s="7">
        <v>1</v>
      </c>
      <c r="Q18" s="12">
        <v>764239</v>
      </c>
      <c r="R18" s="7">
        <v>1</v>
      </c>
      <c r="S18" s="161">
        <v>20890</v>
      </c>
      <c r="T18" s="7">
        <v>1</v>
      </c>
      <c r="U18" s="12">
        <v>2398548</v>
      </c>
      <c r="V18" s="7">
        <v>1</v>
      </c>
    </row>
    <row r="19" spans="1:22" x14ac:dyDescent="0.35">
      <c r="A19" s="13" t="s">
        <v>21</v>
      </c>
      <c r="L19" s="13" t="s">
        <v>21</v>
      </c>
    </row>
    <row r="20" spans="1:22" x14ac:dyDescent="0.35">
      <c r="A20" s="13" t="s">
        <v>22</v>
      </c>
      <c r="I20" s="160"/>
      <c r="L20" s="13" t="s">
        <v>22</v>
      </c>
    </row>
    <row r="21" spans="1:22" ht="22.75" customHeight="1" x14ac:dyDescent="0.35">
      <c r="A21" s="243" t="s">
        <v>232</v>
      </c>
      <c r="B21" s="243"/>
      <c r="C21" s="243"/>
      <c r="D21" s="243"/>
      <c r="E21" s="243"/>
      <c r="F21" s="243"/>
      <c r="G21" s="243"/>
      <c r="H21" s="243"/>
      <c r="I21" s="243"/>
      <c r="J21" s="243"/>
      <c r="K21" s="243"/>
    </row>
    <row r="22" spans="1:22" s="17" customFormat="1" x14ac:dyDescent="0.35">
      <c r="L22" s="20"/>
      <c r="M22" s="21"/>
      <c r="N22" s="21"/>
      <c r="O22" s="21"/>
      <c r="P22" s="21"/>
    </row>
    <row r="23" spans="1:22" s="17" customFormat="1" x14ac:dyDescent="0.35">
      <c r="L23" s="20"/>
      <c r="M23" s="21" t="s">
        <v>1</v>
      </c>
      <c r="N23" s="21" t="s">
        <v>2</v>
      </c>
      <c r="O23" s="21" t="s">
        <v>3</v>
      </c>
      <c r="P23" s="21" t="s">
        <v>4</v>
      </c>
    </row>
    <row r="24" spans="1:22" s="17" customFormat="1" x14ac:dyDescent="0.35">
      <c r="L24" s="20" t="s">
        <v>8</v>
      </c>
      <c r="M24" s="21">
        <f>M6</f>
        <v>190839</v>
      </c>
      <c r="N24" s="21">
        <f>O6</f>
        <v>1331930</v>
      </c>
      <c r="O24" s="21">
        <f>Q6</f>
        <v>694687</v>
      </c>
      <c r="P24" s="21">
        <f>S6</f>
        <v>18827</v>
      </c>
    </row>
    <row r="25" spans="1:22" s="17" customFormat="1" ht="30" x14ac:dyDescent="0.35">
      <c r="A25" s="18"/>
      <c r="B25" s="19" t="s">
        <v>1</v>
      </c>
      <c r="C25" s="19" t="s">
        <v>2</v>
      </c>
      <c r="D25" s="19" t="s">
        <v>3</v>
      </c>
      <c r="E25" s="19" t="s">
        <v>4</v>
      </c>
      <c r="L25" s="20" t="s">
        <v>30</v>
      </c>
      <c r="M25" s="21">
        <f>M7</f>
        <v>35355</v>
      </c>
      <c r="N25" s="21">
        <f>O7</f>
        <v>280461</v>
      </c>
      <c r="O25" s="21">
        <f>Q7</f>
        <v>69233</v>
      </c>
      <c r="P25" s="21">
        <f>S7</f>
        <v>2045</v>
      </c>
    </row>
    <row r="26" spans="1:22" s="17" customFormat="1" x14ac:dyDescent="0.35">
      <c r="A26" s="177" t="s">
        <v>8</v>
      </c>
      <c r="B26" s="21">
        <f>B6</f>
        <v>9605</v>
      </c>
      <c r="C26" s="21">
        <f>D6</f>
        <v>66799</v>
      </c>
      <c r="D26" s="21">
        <f>F6</f>
        <v>37039</v>
      </c>
      <c r="E26" s="21">
        <f>H6</f>
        <v>945</v>
      </c>
    </row>
    <row r="27" spans="1:22" s="17" customFormat="1" x14ac:dyDescent="0.35">
      <c r="A27" s="177" t="s">
        <v>30</v>
      </c>
      <c r="B27" s="21">
        <f>B7</f>
        <v>1275</v>
      </c>
      <c r="C27" s="21">
        <f>D7</f>
        <v>9970</v>
      </c>
      <c r="D27" s="21">
        <f>F7</f>
        <v>2551</v>
      </c>
      <c r="E27" s="21">
        <f>H7</f>
        <v>79</v>
      </c>
    </row>
    <row r="28" spans="1:22" s="17" customFormat="1" x14ac:dyDescent="0.35"/>
    <row r="29" spans="1:22" s="17" customFormat="1" x14ac:dyDescent="0.35">
      <c r="B29" s="23" t="s">
        <v>31</v>
      </c>
    </row>
    <row r="30" spans="1:22" s="17" customFormat="1" x14ac:dyDescent="0.35">
      <c r="B30" s="23" t="s">
        <v>32</v>
      </c>
      <c r="F30" s="17" t="s">
        <v>33</v>
      </c>
    </row>
    <row r="31" spans="1:22" s="17" customFormat="1" x14ac:dyDescent="0.35"/>
    <row r="32" spans="1:22" s="17" customFormat="1" x14ac:dyDescent="0.35"/>
    <row r="33" spans="1:22" s="17" customFormat="1" x14ac:dyDescent="0.35"/>
    <row r="34" spans="1:22" s="17" customFormat="1" x14ac:dyDescent="0.35"/>
    <row r="35" spans="1:22" s="17" customFormat="1" x14ac:dyDescent="0.35"/>
    <row r="36" spans="1:22" s="17" customFormat="1" x14ac:dyDescent="0.35"/>
    <row r="37" spans="1:22" s="17" customFormat="1" x14ac:dyDescent="0.35"/>
    <row r="38" spans="1:22" s="17" customFormat="1" x14ac:dyDescent="0.35"/>
    <row r="39" spans="1:22" s="17" customFormat="1" x14ac:dyDescent="0.35"/>
    <row r="40" spans="1:22" s="17" customFormat="1" x14ac:dyDescent="0.35">
      <c r="A40" s="22"/>
      <c r="L40" s="22" t="s">
        <v>21</v>
      </c>
    </row>
    <row r="41" spans="1:22" s="17" customFormat="1" x14ac:dyDescent="0.35">
      <c r="A41" s="22" t="s">
        <v>21</v>
      </c>
      <c r="L41" s="13" t="s">
        <v>22</v>
      </c>
    </row>
    <row r="42" spans="1:22" s="17" customFormat="1" x14ac:dyDescent="0.35">
      <c r="A42" s="13" t="s">
        <v>22</v>
      </c>
    </row>
    <row r="43" spans="1:22" x14ac:dyDescent="0.35">
      <c r="A43" s="13"/>
      <c r="L43" s="17"/>
      <c r="M43" s="17"/>
      <c r="N43" s="17"/>
      <c r="O43" s="17"/>
      <c r="P43" s="17"/>
      <c r="Q43" s="17"/>
      <c r="R43" s="17"/>
      <c r="S43" s="17"/>
      <c r="T43" s="17"/>
      <c r="U43" s="17"/>
      <c r="V43" s="17"/>
    </row>
    <row r="44" spans="1:22" x14ac:dyDescent="0.35">
      <c r="J44" s="255" t="s">
        <v>215</v>
      </c>
      <c r="K44" s="255"/>
      <c r="U44" s="244" t="s">
        <v>215</v>
      </c>
      <c r="V44" s="244"/>
    </row>
  </sheetData>
  <mergeCells count="19">
    <mergeCell ref="A21:K21"/>
    <mergeCell ref="J44:K44"/>
    <mergeCell ref="U44:V44"/>
    <mergeCell ref="L4:L5"/>
    <mergeCell ref="M4:N4"/>
    <mergeCell ref="O4:P4"/>
    <mergeCell ref="Q4:R4"/>
    <mergeCell ref="S4:T4"/>
    <mergeCell ref="U4:V4"/>
    <mergeCell ref="J1:K1"/>
    <mergeCell ref="U1:V1"/>
    <mergeCell ref="A2:K2"/>
    <mergeCell ref="L2:V2"/>
    <mergeCell ref="A4:A5"/>
    <mergeCell ref="B4:C4"/>
    <mergeCell ref="D4:E4"/>
    <mergeCell ref="F4:G4"/>
    <mergeCell ref="H4:I4"/>
    <mergeCell ref="J4:K4"/>
  </mergeCells>
  <hyperlinks>
    <hyperlink ref="J1" location="Inhalt_SVB!A1" display="Zurück zur Übersicht"/>
    <hyperlink ref="U1" location="Inhalt_SVB!A1" display="Zurück zur Übersicht"/>
    <hyperlink ref="J44" location="Inhalt_SVB!A1" display="Zurück zur Übersicht"/>
    <hyperlink ref="U44" location="Inhalt_SVB!A1" display="Zurück zur Übersicht"/>
    <hyperlink ref="J1:K1" location="Inhalt_SVB!A1" display="Zurück zur Übersicht"/>
    <hyperlink ref="U1:V1" location="Inhalt_SVB!A1" display="Zurück zur Übersicht"/>
    <hyperlink ref="J44:K44" location="Inhalt_SVB!A1" display="Zurück zur Übersicht"/>
    <hyperlink ref="U44:V44" location="Inhalt_SVB!A1" display="Zurück zur Übersicht"/>
  </hyperlinks>
  <pageMargins left="0.51181102362204722" right="0.51181102362204722" top="0.78740157480314965" bottom="0.78740157480314965" header="0.31496062992125984" footer="0.31496062992125984"/>
  <pageSetup paperSize="9" orientation="portrait"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S26"/>
  <sheetViews>
    <sheetView showGridLines="0" view="pageLayout" zoomScale="80" zoomScaleNormal="100" zoomScalePageLayoutView="80" workbookViewId="0">
      <selection activeCell="AQ1" sqref="AQ1:AS1"/>
    </sheetView>
  </sheetViews>
  <sheetFormatPr baseColWidth="10" defaultColWidth="11.453125" defaultRowHeight="14.5" x14ac:dyDescent="0.35"/>
  <cols>
    <col min="1" max="1" width="7" customWidth="1"/>
    <col min="2" max="20" width="6" customWidth="1"/>
    <col min="21" max="21" width="10.54296875" customWidth="1"/>
    <col min="22" max="22" width="8.26953125" customWidth="1"/>
    <col min="23" max="44" width="4.81640625" customWidth="1"/>
  </cols>
  <sheetData>
    <row r="1" spans="1:45" ht="14.15" customHeight="1" x14ac:dyDescent="0.35">
      <c r="S1" s="267" t="s">
        <v>215</v>
      </c>
      <c r="T1" s="267"/>
      <c r="U1" s="267"/>
      <c r="AQ1" s="267" t="s">
        <v>215</v>
      </c>
      <c r="AR1" s="267"/>
      <c r="AS1" s="267"/>
    </row>
    <row r="2" spans="1:45" ht="14.15" customHeight="1" x14ac:dyDescent="0.35">
      <c r="A2" s="280" t="s">
        <v>125</v>
      </c>
      <c r="B2" s="280"/>
      <c r="C2" s="280"/>
      <c r="D2" s="280"/>
      <c r="E2" s="280"/>
      <c r="F2" s="280"/>
      <c r="G2" s="280"/>
      <c r="H2" s="280"/>
      <c r="I2" s="280"/>
      <c r="J2" s="280"/>
      <c r="K2" s="280"/>
      <c r="L2" s="280"/>
      <c r="M2" s="280"/>
      <c r="N2" s="280"/>
      <c r="O2" s="280"/>
      <c r="P2" s="280"/>
      <c r="Q2" s="280"/>
      <c r="R2" s="280"/>
      <c r="S2" s="280"/>
      <c r="T2" s="280"/>
      <c r="U2" s="280"/>
      <c r="V2" s="280" t="s">
        <v>126</v>
      </c>
      <c r="W2" s="280"/>
      <c r="X2" s="280"/>
      <c r="Y2" s="280"/>
      <c r="Z2" s="280"/>
      <c r="AA2" s="280"/>
      <c r="AB2" s="280"/>
      <c r="AC2" s="280"/>
      <c r="AD2" s="280"/>
      <c r="AE2" s="280"/>
      <c r="AF2" s="280"/>
      <c r="AG2" s="280"/>
      <c r="AH2" s="280"/>
      <c r="AI2" s="280"/>
      <c r="AJ2" s="280"/>
      <c r="AK2" s="280"/>
      <c r="AL2" s="280"/>
      <c r="AM2" s="280"/>
      <c r="AN2" s="280"/>
      <c r="AO2" s="280"/>
      <c r="AP2" s="280"/>
    </row>
    <row r="3" spans="1:45" ht="14.15" customHeight="1" x14ac:dyDescent="0.35">
      <c r="A3" s="59"/>
      <c r="B3" s="59"/>
      <c r="C3" s="59"/>
      <c r="D3" s="59"/>
    </row>
    <row r="4" spans="1:45" ht="14.15" customHeight="1" x14ac:dyDescent="0.35"/>
    <row r="5" spans="1:45" ht="137.25" customHeight="1" x14ac:dyDescent="0.35">
      <c r="A5" s="19"/>
      <c r="B5" s="55" t="s">
        <v>97</v>
      </c>
      <c r="C5" s="55" t="s">
        <v>98</v>
      </c>
      <c r="D5" s="55" t="s">
        <v>99</v>
      </c>
      <c r="E5" s="55" t="s">
        <v>100</v>
      </c>
      <c r="F5" s="55" t="s">
        <v>130</v>
      </c>
      <c r="G5" s="55" t="s">
        <v>101</v>
      </c>
      <c r="H5" s="55" t="s">
        <v>102</v>
      </c>
      <c r="I5" s="55" t="s">
        <v>103</v>
      </c>
      <c r="J5" s="55" t="s">
        <v>104</v>
      </c>
      <c r="K5" s="55" t="s">
        <v>105</v>
      </c>
      <c r="L5" s="55" t="s">
        <v>106</v>
      </c>
      <c r="M5" s="55" t="s">
        <v>107</v>
      </c>
      <c r="N5" s="55" t="s">
        <v>127</v>
      </c>
      <c r="O5" s="55" t="s">
        <v>128</v>
      </c>
      <c r="P5" s="55" t="s">
        <v>108</v>
      </c>
      <c r="Q5" s="55" t="s">
        <v>109</v>
      </c>
      <c r="R5" s="55" t="s">
        <v>110</v>
      </c>
      <c r="S5" s="55" t="s">
        <v>111</v>
      </c>
      <c r="T5" s="55" t="s">
        <v>112</v>
      </c>
      <c r="U5" s="55" t="s">
        <v>5</v>
      </c>
      <c r="V5" s="19"/>
      <c r="W5" s="55" t="s">
        <v>97</v>
      </c>
      <c r="X5" s="55" t="s">
        <v>98</v>
      </c>
      <c r="Y5" s="55" t="s">
        <v>99</v>
      </c>
      <c r="Z5" s="55" t="s">
        <v>100</v>
      </c>
      <c r="AA5" s="55" t="s">
        <v>130</v>
      </c>
      <c r="AB5" s="55" t="s">
        <v>101</v>
      </c>
      <c r="AC5" s="55" t="s">
        <v>102</v>
      </c>
      <c r="AD5" s="55" t="s">
        <v>103</v>
      </c>
      <c r="AE5" s="55" t="s">
        <v>104</v>
      </c>
      <c r="AF5" s="55" t="s">
        <v>105</v>
      </c>
      <c r="AG5" s="55" t="s">
        <v>106</v>
      </c>
      <c r="AH5" s="55" t="s">
        <v>107</v>
      </c>
      <c r="AI5" s="55" t="s">
        <v>127</v>
      </c>
      <c r="AJ5" s="55" t="s">
        <v>128</v>
      </c>
      <c r="AK5" s="55" t="s">
        <v>108</v>
      </c>
      <c r="AL5" s="55" t="s">
        <v>109</v>
      </c>
      <c r="AM5" s="55" t="s">
        <v>110</v>
      </c>
      <c r="AN5" s="55" t="s">
        <v>111</v>
      </c>
      <c r="AO5" s="55" t="s">
        <v>112</v>
      </c>
      <c r="AP5" s="55" t="s">
        <v>5</v>
      </c>
    </row>
    <row r="6" spans="1:45" ht="14.15" customHeight="1" x14ac:dyDescent="0.35">
      <c r="A6" s="56" t="s">
        <v>8</v>
      </c>
      <c r="B6" s="57">
        <v>390</v>
      </c>
      <c r="C6" s="57" t="s">
        <v>23</v>
      </c>
      <c r="D6" s="57">
        <v>15458</v>
      </c>
      <c r="E6" s="57">
        <v>708</v>
      </c>
      <c r="F6" s="57">
        <v>971</v>
      </c>
      <c r="G6" s="57">
        <v>5042</v>
      </c>
      <c r="H6" s="57">
        <v>15710</v>
      </c>
      <c r="I6" s="57">
        <v>4484</v>
      </c>
      <c r="J6" s="57">
        <v>1833</v>
      </c>
      <c r="K6" s="57">
        <v>3678</v>
      </c>
      <c r="L6" s="57">
        <v>8635</v>
      </c>
      <c r="M6" s="57">
        <v>860</v>
      </c>
      <c r="N6" s="57">
        <v>7364</v>
      </c>
      <c r="O6" s="57">
        <v>6022</v>
      </c>
      <c r="P6" s="57">
        <v>6265</v>
      </c>
      <c r="Q6" s="57">
        <v>2542</v>
      </c>
      <c r="R6" s="57">
        <v>11327</v>
      </c>
      <c r="S6" s="57">
        <v>524</v>
      </c>
      <c r="T6" s="57">
        <v>2852</v>
      </c>
      <c r="U6" s="57">
        <v>94951</v>
      </c>
      <c r="V6" s="63" t="s">
        <v>8</v>
      </c>
      <c r="W6" s="57">
        <v>6015</v>
      </c>
      <c r="X6" s="57">
        <v>6333</v>
      </c>
      <c r="Y6" s="57">
        <v>371447</v>
      </c>
      <c r="Z6" s="57">
        <v>12939</v>
      </c>
      <c r="AA6" s="57">
        <v>12887</v>
      </c>
      <c r="AB6" s="57">
        <v>82854</v>
      </c>
      <c r="AC6" s="57">
        <v>269006</v>
      </c>
      <c r="AD6" s="57">
        <v>106615</v>
      </c>
      <c r="AE6" s="57">
        <v>43441</v>
      </c>
      <c r="AF6" s="57">
        <v>67731</v>
      </c>
      <c r="AG6" s="57">
        <v>118069</v>
      </c>
      <c r="AH6" s="57">
        <v>18142</v>
      </c>
      <c r="AI6" s="57">
        <v>134443</v>
      </c>
      <c r="AJ6" s="57">
        <v>98969</v>
      </c>
      <c r="AK6" s="57">
        <v>125657</v>
      </c>
      <c r="AL6" s="57">
        <v>62537</v>
      </c>
      <c r="AM6" s="57">
        <v>236235</v>
      </c>
      <c r="AN6" s="57">
        <v>12625</v>
      </c>
      <c r="AO6" s="57">
        <v>57216</v>
      </c>
      <c r="AP6" s="57">
        <v>1847058</v>
      </c>
    </row>
    <row r="7" spans="1:45" ht="14.15" customHeight="1" x14ac:dyDescent="0.35">
      <c r="A7" s="56" t="s">
        <v>30</v>
      </c>
      <c r="B7" s="57">
        <v>120</v>
      </c>
      <c r="C7" s="57" t="s">
        <v>23</v>
      </c>
      <c r="D7" s="57">
        <v>1020</v>
      </c>
      <c r="E7" s="57">
        <v>8</v>
      </c>
      <c r="F7" s="57">
        <v>27</v>
      </c>
      <c r="G7" s="57">
        <v>354</v>
      </c>
      <c r="H7" s="57">
        <v>1056</v>
      </c>
      <c r="I7" s="57">
        <v>606</v>
      </c>
      <c r="J7" s="57">
        <v>645</v>
      </c>
      <c r="K7" s="57">
        <v>159</v>
      </c>
      <c r="L7" s="57">
        <v>274</v>
      </c>
      <c r="M7" s="57">
        <v>27</v>
      </c>
      <c r="N7" s="57">
        <v>332</v>
      </c>
      <c r="O7" s="57">
        <v>829</v>
      </c>
      <c r="P7" s="57">
        <v>150</v>
      </c>
      <c r="Q7" s="57">
        <v>123</v>
      </c>
      <c r="R7" s="57">
        <v>672</v>
      </c>
      <c r="S7" s="57">
        <v>43</v>
      </c>
      <c r="T7" s="57">
        <v>205</v>
      </c>
      <c r="U7" s="57">
        <v>6708</v>
      </c>
      <c r="V7" s="63" t="s">
        <v>30</v>
      </c>
      <c r="W7" s="57">
        <v>1368</v>
      </c>
      <c r="X7" s="57">
        <v>242</v>
      </c>
      <c r="Y7" s="57">
        <v>35518</v>
      </c>
      <c r="Z7" s="57">
        <v>459</v>
      </c>
      <c r="AA7" s="57">
        <v>1334</v>
      </c>
      <c r="AB7" s="57">
        <v>11732</v>
      </c>
      <c r="AC7" s="57">
        <v>26955</v>
      </c>
      <c r="AD7" s="57">
        <v>18682</v>
      </c>
      <c r="AE7" s="57">
        <v>19776</v>
      </c>
      <c r="AF7" s="57">
        <v>5964</v>
      </c>
      <c r="AG7" s="57">
        <v>6706</v>
      </c>
      <c r="AH7" s="57">
        <v>1281</v>
      </c>
      <c r="AI7" s="57">
        <v>9537</v>
      </c>
      <c r="AJ7" s="57">
        <v>28109</v>
      </c>
      <c r="AK7" s="57">
        <v>3972</v>
      </c>
      <c r="AL7" s="57">
        <v>5567</v>
      </c>
      <c r="AM7" s="57">
        <v>16053</v>
      </c>
      <c r="AN7" s="57">
        <v>1811</v>
      </c>
      <c r="AO7" s="57">
        <v>6286</v>
      </c>
      <c r="AP7" s="57">
        <v>202684</v>
      </c>
    </row>
    <row r="8" spans="1:45" ht="14.15" customHeight="1" x14ac:dyDescent="0.35">
      <c r="A8" s="58" t="s">
        <v>5</v>
      </c>
      <c r="B8" s="57">
        <v>510</v>
      </c>
      <c r="C8" s="57">
        <v>120</v>
      </c>
      <c r="D8" s="57">
        <v>16486</v>
      </c>
      <c r="E8" s="57">
        <v>717</v>
      </c>
      <c r="F8" s="57">
        <v>998</v>
      </c>
      <c r="G8" s="57">
        <v>5398</v>
      </c>
      <c r="H8" s="57">
        <v>16776</v>
      </c>
      <c r="I8" s="57">
        <v>5095</v>
      </c>
      <c r="J8" s="57">
        <v>2482</v>
      </c>
      <c r="K8" s="57">
        <v>3844</v>
      </c>
      <c r="L8" s="57">
        <v>8911</v>
      </c>
      <c r="M8" s="57">
        <v>887</v>
      </c>
      <c r="N8" s="57">
        <v>7704</v>
      </c>
      <c r="O8" s="57">
        <v>6855</v>
      </c>
      <c r="P8" s="57">
        <v>6415</v>
      </c>
      <c r="Q8" s="57">
        <v>2665</v>
      </c>
      <c r="R8" s="57">
        <v>12005</v>
      </c>
      <c r="S8" s="57">
        <v>567</v>
      </c>
      <c r="T8" s="57">
        <v>3058</v>
      </c>
      <c r="U8" s="57">
        <v>101717</v>
      </c>
      <c r="V8" s="64" t="s">
        <v>5</v>
      </c>
      <c r="W8" s="57">
        <v>7385</v>
      </c>
      <c r="X8" s="57">
        <v>1315103</v>
      </c>
      <c r="Y8" s="57">
        <v>407192</v>
      </c>
      <c r="Z8" s="57">
        <v>13404</v>
      </c>
      <c r="AA8" s="57">
        <v>14231</v>
      </c>
      <c r="AB8" s="57">
        <v>94727</v>
      </c>
      <c r="AC8" s="57">
        <v>296210</v>
      </c>
      <c r="AD8" s="57">
        <v>125434</v>
      </c>
      <c r="AE8" s="57">
        <v>63427</v>
      </c>
      <c r="AF8" s="57">
        <v>73771</v>
      </c>
      <c r="AG8" s="57">
        <v>124835</v>
      </c>
      <c r="AH8" s="57">
        <v>19446</v>
      </c>
      <c r="AI8" s="57">
        <v>144109</v>
      </c>
      <c r="AJ8" s="57">
        <v>127234</v>
      </c>
      <c r="AK8" s="57">
        <v>129648</v>
      </c>
      <c r="AL8" s="57">
        <v>68129</v>
      </c>
      <c r="AM8" s="57">
        <v>252492</v>
      </c>
      <c r="AN8" s="57">
        <v>14455</v>
      </c>
      <c r="AO8" s="57">
        <v>63548</v>
      </c>
      <c r="AP8" s="57">
        <v>2051492</v>
      </c>
    </row>
    <row r="9" spans="1:45" ht="14.15" customHeight="1" x14ac:dyDescent="0.35">
      <c r="A9" s="55"/>
    </row>
    <row r="10" spans="1:45" ht="28.4" customHeight="1" x14ac:dyDescent="0.35">
      <c r="A10" s="55"/>
    </row>
    <row r="11" spans="1:45" ht="14.15" customHeight="1" x14ac:dyDescent="0.35">
      <c r="A11" s="55"/>
    </row>
    <row r="12" spans="1:45" ht="14.15" customHeight="1" x14ac:dyDescent="0.35">
      <c r="A12" s="55"/>
    </row>
    <row r="13" spans="1:45" ht="14.15" customHeight="1" x14ac:dyDescent="0.35">
      <c r="A13" s="55"/>
    </row>
    <row r="14" spans="1:45" ht="14.15" customHeight="1" x14ac:dyDescent="0.35">
      <c r="A14" s="55"/>
    </row>
    <row r="15" spans="1:45" ht="14.15" customHeight="1" x14ac:dyDescent="0.35">
      <c r="A15" s="55"/>
    </row>
    <row r="16" spans="1:45" ht="14.15" customHeight="1" x14ac:dyDescent="0.35">
      <c r="A16" s="55"/>
    </row>
    <row r="17" spans="1:42" ht="14.15" customHeight="1" x14ac:dyDescent="0.35">
      <c r="A17" s="55"/>
    </row>
    <row r="18" spans="1:42" ht="14.15" customHeight="1" x14ac:dyDescent="0.35">
      <c r="A18" s="55"/>
    </row>
    <row r="19" spans="1:42" ht="14.15" customHeight="1" x14ac:dyDescent="0.35">
      <c r="A19" s="55"/>
    </row>
    <row r="20" spans="1:42" ht="14.15" customHeight="1" x14ac:dyDescent="0.35">
      <c r="A20" s="55"/>
    </row>
    <row r="21" spans="1:42" ht="14.15" customHeight="1" x14ac:dyDescent="0.35">
      <c r="A21" s="55"/>
    </row>
    <row r="22" spans="1:42" ht="14.15" customHeight="1" x14ac:dyDescent="0.35">
      <c r="A22" s="61" t="s">
        <v>21</v>
      </c>
      <c r="V22" s="61" t="s">
        <v>21</v>
      </c>
    </row>
    <row r="23" spans="1:42" ht="14.15" customHeight="1" x14ac:dyDescent="0.35">
      <c r="A23" s="62" t="s">
        <v>22</v>
      </c>
      <c r="V23" s="62" t="s">
        <v>22</v>
      </c>
    </row>
    <row r="24" spans="1:42" ht="14.15" customHeight="1" x14ac:dyDescent="0.35">
      <c r="A24" s="281" t="s">
        <v>129</v>
      </c>
      <c r="B24" s="281"/>
      <c r="C24" s="281"/>
      <c r="D24" s="281"/>
      <c r="E24" s="281"/>
      <c r="F24" s="281"/>
      <c r="G24" s="281"/>
      <c r="H24" s="281"/>
      <c r="I24" s="281"/>
      <c r="J24" s="281"/>
      <c r="K24" s="281"/>
      <c r="L24" s="281"/>
      <c r="M24" s="281"/>
      <c r="N24" s="281"/>
      <c r="O24" s="281"/>
      <c r="P24" s="281"/>
      <c r="Q24" s="281"/>
      <c r="R24" s="281"/>
      <c r="S24" s="281"/>
      <c r="T24" s="281"/>
      <c r="U24" s="281"/>
      <c r="V24" s="281" t="s">
        <v>129</v>
      </c>
      <c r="W24" s="281"/>
      <c r="X24" s="281"/>
      <c r="Y24" s="281"/>
      <c r="Z24" s="281"/>
      <c r="AA24" s="281"/>
      <c r="AB24" s="281"/>
      <c r="AC24" s="281"/>
      <c r="AD24" s="281"/>
      <c r="AE24" s="281"/>
      <c r="AF24" s="281"/>
      <c r="AG24" s="281"/>
      <c r="AH24" s="281"/>
      <c r="AI24" s="281"/>
      <c r="AJ24" s="281"/>
      <c r="AK24" s="281"/>
      <c r="AL24" s="281"/>
      <c r="AM24" s="281"/>
      <c r="AN24" s="281"/>
      <c r="AO24" s="281"/>
      <c r="AP24" s="281"/>
    </row>
    <row r="25" spans="1:42" ht="14.15" customHeight="1" x14ac:dyDescent="0.35">
      <c r="A25" s="281"/>
      <c r="B25" s="281"/>
      <c r="C25" s="281"/>
      <c r="D25" s="281"/>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281"/>
      <c r="AE25" s="281"/>
      <c r="AF25" s="281"/>
      <c r="AG25" s="281"/>
      <c r="AH25" s="281"/>
      <c r="AI25" s="281"/>
      <c r="AJ25" s="281"/>
      <c r="AK25" s="281"/>
      <c r="AL25" s="281"/>
      <c r="AM25" s="281"/>
      <c r="AN25" s="281"/>
      <c r="AO25" s="281"/>
      <c r="AP25" s="281"/>
    </row>
    <row r="26" spans="1:42" x14ac:dyDescent="0.35">
      <c r="A26" s="62"/>
    </row>
  </sheetData>
  <mergeCells count="6">
    <mergeCell ref="AQ1:AS1"/>
    <mergeCell ref="A2:U2"/>
    <mergeCell ref="V2:AP2"/>
    <mergeCell ref="A24:U25"/>
    <mergeCell ref="V24:AP25"/>
    <mergeCell ref="S1:U1"/>
  </mergeCells>
  <hyperlinks>
    <hyperlink ref="S1" location="Inhalt_SVB!A1" display="Zurück zur Übersicht"/>
    <hyperlink ref="AQ1" location="Inhalt_SVB!A1" display="Zurück zur Übersicht"/>
  </hyperlinks>
  <pageMargins left="0.51181102362204722" right="0.51181102362204722" top="0.78740157480314965" bottom="0.78740157480314965" header="0.31496062992125984" footer="0.31496062992125984"/>
  <pageSetup paperSize="9" orientation="landscape" horizontalDpi="4294967293" verticalDpi="4294967293"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P83"/>
  <sheetViews>
    <sheetView showGridLines="0" view="pageLayout" zoomScaleNormal="100" workbookViewId="0">
      <selection activeCell="R1" sqref="R1:T1"/>
    </sheetView>
  </sheetViews>
  <sheetFormatPr baseColWidth="10" defaultColWidth="11.453125" defaultRowHeight="14.5" x14ac:dyDescent="0.35"/>
  <cols>
    <col min="1" max="1" width="10.1796875" customWidth="1"/>
    <col min="2" max="2" width="8.26953125" customWidth="1"/>
    <col min="3" max="3" width="8.54296875" customWidth="1"/>
    <col min="4" max="4" width="6.36328125" customWidth="1"/>
    <col min="5" max="20" width="6" customWidth="1"/>
    <col min="21" max="21" width="11.81640625" customWidth="1"/>
    <col min="22" max="22" width="11.1796875" customWidth="1"/>
    <col min="23" max="23" width="8.54296875" customWidth="1"/>
    <col min="24" max="24" width="8.26953125" customWidth="1"/>
    <col min="25" max="40" width="5.81640625" customWidth="1"/>
    <col min="41" max="41" width="1.1796875" customWidth="1"/>
    <col min="42" max="42" width="5.81640625" customWidth="1"/>
  </cols>
  <sheetData>
    <row r="1" spans="1:42" ht="14.15" customHeight="1" x14ac:dyDescent="0.35">
      <c r="R1" s="267" t="s">
        <v>215</v>
      </c>
      <c r="S1" s="267"/>
      <c r="T1" s="267"/>
      <c r="AL1" s="183"/>
      <c r="AM1" s="218" t="s">
        <v>215</v>
      </c>
      <c r="AN1" s="218"/>
      <c r="AO1" s="218"/>
    </row>
    <row r="2" spans="1:42" ht="13.5" customHeight="1" x14ac:dyDescent="0.35">
      <c r="A2" s="59"/>
      <c r="B2" s="59"/>
      <c r="C2" s="59"/>
      <c r="D2" s="59"/>
    </row>
    <row r="3" spans="1:42" ht="11.25" customHeight="1" x14ac:dyDescent="0.35">
      <c r="A3" s="99"/>
      <c r="B3" s="99" t="s">
        <v>8</v>
      </c>
      <c r="C3" s="99" t="s">
        <v>30</v>
      </c>
      <c r="D3" s="97"/>
      <c r="E3" s="97"/>
      <c r="F3" s="97"/>
      <c r="G3" s="97"/>
      <c r="H3" s="97"/>
      <c r="I3" s="97"/>
      <c r="J3" s="97"/>
      <c r="K3" s="97"/>
      <c r="L3" s="97"/>
      <c r="V3" s="99"/>
      <c r="W3" s="99" t="s">
        <v>8</v>
      </c>
      <c r="X3" s="99" t="s">
        <v>30</v>
      </c>
    </row>
    <row r="4" spans="1:42" ht="11.25" customHeight="1" x14ac:dyDescent="0.35">
      <c r="A4" s="100">
        <v>40999</v>
      </c>
      <c r="B4" s="101">
        <v>98237</v>
      </c>
      <c r="C4" s="101">
        <v>7590</v>
      </c>
      <c r="D4" s="55"/>
      <c r="E4" s="55"/>
      <c r="F4" s="55"/>
      <c r="G4" s="55"/>
      <c r="H4" s="55"/>
      <c r="I4" s="55"/>
      <c r="J4" s="55"/>
      <c r="K4" s="55"/>
      <c r="L4" s="55"/>
      <c r="M4" s="55"/>
      <c r="N4" s="55"/>
      <c r="O4" s="55"/>
      <c r="P4" s="55"/>
      <c r="Q4" s="55"/>
      <c r="R4" s="55"/>
      <c r="S4" s="55"/>
      <c r="T4" s="55"/>
      <c r="U4" s="55"/>
      <c r="V4" s="100">
        <v>40999</v>
      </c>
      <c r="W4" s="101">
        <v>1921664</v>
      </c>
      <c r="X4" s="101">
        <v>228971</v>
      </c>
      <c r="Y4" s="55"/>
      <c r="Z4" s="55"/>
      <c r="AA4" s="55"/>
      <c r="AB4" s="55"/>
      <c r="AC4" s="55"/>
      <c r="AD4" s="55"/>
      <c r="AE4" s="55"/>
      <c r="AF4" s="55"/>
      <c r="AG4" s="55"/>
      <c r="AH4" s="55"/>
      <c r="AI4" s="55"/>
      <c r="AJ4" s="55"/>
      <c r="AK4" s="55"/>
      <c r="AL4" s="55"/>
      <c r="AM4" s="55"/>
      <c r="AN4" s="55"/>
      <c r="AO4" s="55"/>
      <c r="AP4" s="55"/>
    </row>
    <row r="5" spans="1:42" ht="11.25" customHeight="1" x14ac:dyDescent="0.35">
      <c r="A5" s="100">
        <v>41090</v>
      </c>
      <c r="B5" s="101">
        <v>98265</v>
      </c>
      <c r="C5" s="101">
        <v>7774</v>
      </c>
      <c r="D5" s="57"/>
      <c r="E5" s="57"/>
      <c r="F5" s="57"/>
      <c r="G5" s="57"/>
      <c r="H5" s="57"/>
      <c r="I5" s="57"/>
      <c r="J5" s="57"/>
      <c r="K5" s="57"/>
      <c r="L5" s="57"/>
      <c r="M5" s="57"/>
      <c r="N5" s="57"/>
      <c r="O5" s="57"/>
      <c r="P5" s="57"/>
      <c r="Q5" s="57"/>
      <c r="R5" s="57"/>
      <c r="S5" s="57"/>
      <c r="T5" s="57"/>
      <c r="U5" s="57"/>
      <c r="V5" s="100">
        <v>41090</v>
      </c>
      <c r="W5" s="101">
        <v>1922188</v>
      </c>
      <c r="X5" s="101">
        <v>234598</v>
      </c>
      <c r="Y5" s="57"/>
      <c r="Z5" s="57"/>
      <c r="AA5" s="57"/>
      <c r="AB5" s="57"/>
      <c r="AC5" s="57"/>
      <c r="AD5" s="57"/>
      <c r="AE5" s="57"/>
      <c r="AF5" s="57"/>
      <c r="AG5" s="57"/>
      <c r="AH5" s="57"/>
      <c r="AI5" s="57"/>
      <c r="AJ5" s="57"/>
      <c r="AK5" s="57"/>
      <c r="AL5" s="57"/>
      <c r="AM5" s="57"/>
      <c r="AN5" s="57"/>
      <c r="AO5" s="57"/>
      <c r="AP5" s="57"/>
    </row>
    <row r="6" spans="1:42" ht="11.25" customHeight="1" x14ac:dyDescent="0.35">
      <c r="A6" s="100">
        <v>41182</v>
      </c>
      <c r="B6" s="101">
        <v>99721</v>
      </c>
      <c r="C6" s="101">
        <v>8003</v>
      </c>
      <c r="D6" s="57"/>
      <c r="E6" s="57"/>
      <c r="F6" s="57"/>
      <c r="G6" s="57"/>
      <c r="H6" s="57"/>
      <c r="I6" s="57"/>
      <c r="J6" s="57"/>
      <c r="K6" s="57"/>
      <c r="L6" s="57"/>
      <c r="M6" s="57"/>
      <c r="N6" s="57"/>
      <c r="O6" s="57"/>
      <c r="P6" s="57"/>
      <c r="Q6" s="57"/>
      <c r="R6" s="57"/>
      <c r="S6" s="57"/>
      <c r="T6" s="57"/>
      <c r="U6" s="57"/>
      <c r="V6" s="100">
        <v>41182</v>
      </c>
      <c r="W6" s="101">
        <v>1954487</v>
      </c>
      <c r="X6" s="101">
        <v>242041</v>
      </c>
      <c r="Y6" s="57"/>
      <c r="Z6" s="57"/>
      <c r="AA6" s="57"/>
      <c r="AB6" s="57"/>
      <c r="AC6" s="57"/>
      <c r="AD6" s="57"/>
      <c r="AE6" s="57"/>
      <c r="AF6" s="57"/>
      <c r="AG6" s="57"/>
      <c r="AH6" s="57"/>
      <c r="AI6" s="57"/>
      <c r="AJ6" s="57"/>
      <c r="AK6" s="57"/>
      <c r="AL6" s="57"/>
      <c r="AM6" s="57"/>
      <c r="AN6" s="57"/>
      <c r="AO6" s="57"/>
      <c r="AP6" s="57"/>
    </row>
    <row r="7" spans="1:42" ht="11.25" customHeight="1" x14ac:dyDescent="0.35">
      <c r="A7" s="100">
        <v>41274</v>
      </c>
      <c r="B7" s="101">
        <v>99599</v>
      </c>
      <c r="C7" s="101">
        <v>7969</v>
      </c>
      <c r="D7" s="57"/>
      <c r="E7" s="57"/>
      <c r="F7" s="57"/>
      <c r="G7" s="57"/>
      <c r="H7" s="57"/>
      <c r="I7" s="57"/>
      <c r="J7" s="57"/>
      <c r="K7" s="57"/>
      <c r="L7" s="57"/>
      <c r="M7" s="57"/>
      <c r="N7" s="57"/>
      <c r="O7" s="57"/>
      <c r="P7" s="57"/>
      <c r="Q7" s="57"/>
      <c r="R7" s="57"/>
      <c r="S7" s="57"/>
      <c r="T7" s="57"/>
      <c r="U7" s="57"/>
      <c r="V7" s="100">
        <v>41274</v>
      </c>
      <c r="W7" s="101">
        <v>1950009</v>
      </c>
      <c r="X7" s="101">
        <v>240055</v>
      </c>
      <c r="Y7" s="57"/>
      <c r="Z7" s="57"/>
      <c r="AA7" s="57"/>
      <c r="AB7" s="57"/>
      <c r="AC7" s="57"/>
      <c r="AD7" s="57"/>
      <c r="AE7" s="57"/>
      <c r="AF7" s="57"/>
      <c r="AG7" s="57"/>
      <c r="AH7" s="57"/>
      <c r="AI7" s="57"/>
      <c r="AJ7" s="57"/>
      <c r="AK7" s="57"/>
      <c r="AL7" s="57"/>
      <c r="AM7" s="57"/>
      <c r="AN7" s="57"/>
      <c r="AO7" s="57"/>
      <c r="AP7" s="57"/>
    </row>
    <row r="8" spans="1:42" ht="11.25" customHeight="1" x14ac:dyDescent="0.35">
      <c r="A8" s="100">
        <v>41364</v>
      </c>
      <c r="B8" s="101">
        <v>99281</v>
      </c>
      <c r="C8" s="101">
        <v>8107</v>
      </c>
      <c r="V8" s="100">
        <v>41364</v>
      </c>
      <c r="W8" s="101">
        <v>1938692</v>
      </c>
      <c r="X8" s="101">
        <v>242386</v>
      </c>
    </row>
    <row r="9" spans="1:42" ht="11.25" customHeight="1" x14ac:dyDescent="0.35">
      <c r="A9" s="100">
        <v>41455</v>
      </c>
      <c r="B9" s="101">
        <v>99087</v>
      </c>
      <c r="C9" s="101">
        <v>8417</v>
      </c>
      <c r="V9" s="100">
        <v>41455</v>
      </c>
      <c r="W9" s="101">
        <v>1937807</v>
      </c>
      <c r="X9" s="101">
        <v>248840</v>
      </c>
    </row>
    <row r="10" spans="1:42" ht="11.25" customHeight="1" x14ac:dyDescent="0.35">
      <c r="A10" s="100">
        <v>41547</v>
      </c>
      <c r="B10" s="101">
        <v>100973</v>
      </c>
      <c r="C10" s="101">
        <v>8692</v>
      </c>
      <c r="V10" s="100">
        <v>41547</v>
      </c>
      <c r="W10" s="101">
        <v>1971991</v>
      </c>
      <c r="X10" s="101">
        <v>256461</v>
      </c>
    </row>
    <row r="11" spans="1:42" ht="11.25" customHeight="1" x14ac:dyDescent="0.35">
      <c r="A11" s="100">
        <v>41639</v>
      </c>
      <c r="B11" s="101">
        <v>100603</v>
      </c>
      <c r="C11" s="101">
        <v>8659</v>
      </c>
      <c r="V11" s="100">
        <v>41639</v>
      </c>
      <c r="W11" s="101">
        <v>1963131</v>
      </c>
      <c r="X11" s="101">
        <v>255448</v>
      </c>
    </row>
    <row r="12" spans="1:42" ht="11.25" customHeight="1" x14ac:dyDescent="0.35">
      <c r="A12" s="100">
        <v>41729</v>
      </c>
      <c r="B12" s="101">
        <v>100474</v>
      </c>
      <c r="C12" s="101">
        <v>8908</v>
      </c>
      <c r="V12" s="100">
        <v>41729</v>
      </c>
      <c r="W12" s="101">
        <v>1958140</v>
      </c>
      <c r="X12" s="101">
        <v>261505</v>
      </c>
    </row>
    <row r="13" spans="1:42" ht="11.25" customHeight="1" x14ac:dyDescent="0.35">
      <c r="A13" s="100">
        <v>41820</v>
      </c>
      <c r="B13" s="101">
        <v>100666</v>
      </c>
      <c r="C13" s="101">
        <v>9249</v>
      </c>
      <c r="V13" s="100">
        <v>41820</v>
      </c>
      <c r="W13" s="101">
        <v>1961520</v>
      </c>
      <c r="X13" s="101">
        <v>270748</v>
      </c>
    </row>
    <row r="14" spans="1:42" ht="11.25" customHeight="1" x14ac:dyDescent="0.35">
      <c r="A14" s="100">
        <v>41912</v>
      </c>
      <c r="B14" s="101">
        <v>102286</v>
      </c>
      <c r="C14" s="101">
        <v>9496</v>
      </c>
      <c r="V14" s="100">
        <v>41912</v>
      </c>
      <c r="W14" s="101">
        <v>1989106</v>
      </c>
      <c r="X14" s="101">
        <v>279845</v>
      </c>
    </row>
    <row r="15" spans="1:42" ht="11.25" customHeight="1" x14ac:dyDescent="0.35">
      <c r="A15" s="100">
        <v>42004</v>
      </c>
      <c r="B15" s="101">
        <v>102028</v>
      </c>
      <c r="C15" s="101">
        <v>9500</v>
      </c>
      <c r="V15" s="100">
        <v>42004</v>
      </c>
      <c r="W15" s="101">
        <v>1982124</v>
      </c>
      <c r="X15" s="101">
        <v>278393</v>
      </c>
    </row>
    <row r="16" spans="1:42" ht="11.25" customHeight="1" x14ac:dyDescent="0.35">
      <c r="A16" s="100">
        <v>42094</v>
      </c>
      <c r="B16" s="101">
        <v>102035</v>
      </c>
      <c r="C16" s="101">
        <v>9843</v>
      </c>
      <c r="V16" s="100">
        <v>42094</v>
      </c>
      <c r="W16" s="101">
        <v>1981592</v>
      </c>
      <c r="X16" s="101">
        <v>287179</v>
      </c>
    </row>
    <row r="17" spans="1:42" ht="11.25" customHeight="1" x14ac:dyDescent="0.35">
      <c r="A17" s="100">
        <v>42185</v>
      </c>
      <c r="B17" s="101">
        <v>102212</v>
      </c>
      <c r="C17" s="101">
        <v>10220</v>
      </c>
      <c r="V17" s="100">
        <v>42185</v>
      </c>
      <c r="W17" s="101">
        <v>1987819</v>
      </c>
      <c r="X17" s="101">
        <v>297387</v>
      </c>
    </row>
    <row r="18" spans="1:42" ht="11.25" customHeight="1" x14ac:dyDescent="0.35">
      <c r="A18" s="100">
        <v>42277</v>
      </c>
      <c r="B18" s="101">
        <v>103909</v>
      </c>
      <c r="C18" s="101">
        <v>10725</v>
      </c>
      <c r="V18" s="100">
        <v>42277</v>
      </c>
      <c r="W18" s="101">
        <v>2021796</v>
      </c>
      <c r="X18" s="101">
        <v>307763</v>
      </c>
    </row>
    <row r="19" spans="1:42" ht="11.25" customHeight="1" x14ac:dyDescent="0.35">
      <c r="A19" s="100">
        <v>42369</v>
      </c>
      <c r="B19" s="101">
        <v>103766</v>
      </c>
      <c r="C19" s="101">
        <v>10811</v>
      </c>
      <c r="V19" s="100">
        <v>42369</v>
      </c>
      <c r="W19" s="101">
        <v>2020329</v>
      </c>
      <c r="X19" s="101">
        <v>308308</v>
      </c>
    </row>
    <row r="20" spans="1:42" ht="11.25" customHeight="1" x14ac:dyDescent="0.35">
      <c r="A20" s="100">
        <v>42460</v>
      </c>
      <c r="B20" s="101">
        <v>103710</v>
      </c>
      <c r="C20" s="101">
        <v>11095</v>
      </c>
      <c r="V20" s="100">
        <v>42460</v>
      </c>
      <c r="W20" s="101">
        <v>2017725</v>
      </c>
      <c r="X20" s="101">
        <v>313976</v>
      </c>
    </row>
    <row r="21" spans="1:42" ht="11.25" customHeight="1" x14ac:dyDescent="0.35">
      <c r="A21" s="100">
        <v>42551</v>
      </c>
      <c r="B21" s="101">
        <v>103817</v>
      </c>
      <c r="C21" s="101">
        <v>11517</v>
      </c>
      <c r="V21" s="100">
        <v>42551</v>
      </c>
      <c r="W21" s="101">
        <v>2019574</v>
      </c>
      <c r="X21" s="101">
        <v>324068</v>
      </c>
    </row>
    <row r="22" spans="1:42" ht="11.25" customHeight="1" x14ac:dyDescent="0.35">
      <c r="A22" s="100">
        <v>42643</v>
      </c>
      <c r="B22" s="101">
        <v>105487</v>
      </c>
      <c r="C22" s="101">
        <v>11843</v>
      </c>
      <c r="V22" s="100">
        <v>42643</v>
      </c>
      <c r="W22" s="101">
        <v>2054118</v>
      </c>
      <c r="X22" s="101">
        <v>331376</v>
      </c>
    </row>
    <row r="23" spans="1:42" ht="11.25" customHeight="1" x14ac:dyDescent="0.35">
      <c r="A23" s="100">
        <v>42735</v>
      </c>
      <c r="B23" s="101">
        <v>105171</v>
      </c>
      <c r="C23" s="101">
        <v>11831</v>
      </c>
      <c r="D23" s="98"/>
      <c r="E23" s="98"/>
      <c r="F23" s="98"/>
      <c r="G23" s="98"/>
      <c r="H23" s="98"/>
      <c r="I23" s="98"/>
      <c r="J23" s="98"/>
      <c r="K23" s="98"/>
      <c r="L23" s="98"/>
      <c r="M23" s="98"/>
      <c r="N23" s="98"/>
      <c r="O23" s="98"/>
      <c r="P23" s="98"/>
      <c r="Q23" s="98"/>
      <c r="R23" s="98"/>
      <c r="S23" s="98"/>
      <c r="T23" s="98"/>
      <c r="U23" s="98"/>
      <c r="V23" s="100">
        <v>42735</v>
      </c>
      <c r="W23" s="101">
        <v>2048364</v>
      </c>
      <c r="X23" s="101">
        <v>332995</v>
      </c>
      <c r="Y23" s="98"/>
      <c r="Z23" s="98"/>
      <c r="AA23" s="98"/>
      <c r="AB23" s="98"/>
      <c r="AC23" s="98"/>
      <c r="AD23" s="98"/>
      <c r="AE23" s="98"/>
      <c r="AF23" s="98"/>
      <c r="AG23" s="98"/>
      <c r="AH23" s="98"/>
      <c r="AI23" s="98"/>
      <c r="AJ23" s="98"/>
      <c r="AK23" s="98"/>
      <c r="AL23" s="98"/>
      <c r="AM23" s="98"/>
      <c r="AN23" s="98"/>
      <c r="AO23" s="98"/>
      <c r="AP23" s="98"/>
    </row>
    <row r="24" spans="1:42" ht="11.25" customHeight="1" x14ac:dyDescent="0.35">
      <c r="A24" s="100">
        <v>42825</v>
      </c>
      <c r="B24" s="101">
        <v>105001</v>
      </c>
      <c r="C24" s="101">
        <v>12249</v>
      </c>
      <c r="D24" s="98"/>
      <c r="E24" s="98"/>
      <c r="F24" s="98"/>
      <c r="G24" s="98"/>
      <c r="H24" s="98"/>
      <c r="I24" s="98"/>
      <c r="J24" s="98"/>
      <c r="K24" s="98"/>
      <c r="L24" s="98"/>
      <c r="M24" s="98"/>
      <c r="N24" s="98"/>
      <c r="O24" s="98"/>
      <c r="P24" s="98"/>
      <c r="Q24" s="98"/>
      <c r="R24" s="98"/>
      <c r="S24" s="98"/>
      <c r="T24" s="98"/>
      <c r="U24" s="98"/>
      <c r="V24" s="100">
        <v>42825</v>
      </c>
      <c r="W24" s="101">
        <v>2044371</v>
      </c>
      <c r="X24" s="101">
        <v>341581</v>
      </c>
      <c r="Y24" s="98"/>
      <c r="Z24" s="98"/>
      <c r="AA24" s="98"/>
      <c r="AB24" s="98"/>
      <c r="AC24" s="98"/>
      <c r="AD24" s="98"/>
      <c r="AE24" s="98"/>
      <c r="AF24" s="98"/>
      <c r="AG24" s="98"/>
      <c r="AH24" s="98"/>
      <c r="AI24" s="98"/>
      <c r="AJ24" s="98"/>
      <c r="AK24" s="98"/>
      <c r="AL24" s="98"/>
      <c r="AM24" s="98"/>
      <c r="AN24" s="98"/>
      <c r="AO24" s="98"/>
      <c r="AP24" s="98"/>
    </row>
    <row r="25" spans="1:42" ht="11.25" customHeight="1" x14ac:dyDescent="0.35">
      <c r="A25" s="100">
        <v>42916</v>
      </c>
      <c r="B25" s="101">
        <v>104784</v>
      </c>
      <c r="C25" s="101">
        <v>12600</v>
      </c>
      <c r="D25" s="205">
        <f t="shared" ref="D25" si="0">B25+C25</f>
        <v>117384</v>
      </c>
      <c r="E25" s="206">
        <f t="shared" ref="E25" si="1">C25/D25</f>
        <v>0.10734001226742998</v>
      </c>
      <c r="V25" s="100">
        <v>42916</v>
      </c>
      <c r="W25" s="101">
        <v>2045450</v>
      </c>
      <c r="X25" s="101">
        <v>351742</v>
      </c>
    </row>
    <row r="26" spans="1:42" ht="11.25" customHeight="1" x14ac:dyDescent="0.35">
      <c r="A26" s="100">
        <v>43008</v>
      </c>
      <c r="B26" s="101">
        <v>106432</v>
      </c>
      <c r="C26" s="101">
        <v>13044</v>
      </c>
      <c r="D26" s="205"/>
      <c r="E26" s="206"/>
      <c r="V26" s="100">
        <v>43008</v>
      </c>
      <c r="W26" s="101">
        <v>2076607</v>
      </c>
      <c r="X26" s="101">
        <v>364501</v>
      </c>
    </row>
    <row r="27" spans="1:42" ht="11.25" customHeight="1" x14ac:dyDescent="0.35">
      <c r="A27" s="100">
        <v>43100</v>
      </c>
      <c r="B27" s="101">
        <v>106227</v>
      </c>
      <c r="C27" s="101">
        <v>13116</v>
      </c>
      <c r="D27" s="205"/>
      <c r="E27" s="206"/>
      <c r="V27" s="100">
        <v>43100</v>
      </c>
      <c r="W27" s="101">
        <v>2072262</v>
      </c>
      <c r="X27" s="101">
        <v>365685</v>
      </c>
    </row>
    <row r="28" spans="1:42" ht="11.25" customHeight="1" x14ac:dyDescent="0.35">
      <c r="A28" s="100">
        <v>43190</v>
      </c>
      <c r="B28" s="101">
        <v>106156</v>
      </c>
      <c r="C28" s="101">
        <v>13462</v>
      </c>
      <c r="D28" s="207"/>
      <c r="E28" s="207"/>
      <c r="V28" s="100">
        <v>43190</v>
      </c>
      <c r="W28" s="101">
        <v>2067053</v>
      </c>
      <c r="X28" s="101">
        <v>372342</v>
      </c>
    </row>
    <row r="29" spans="1:42" ht="11.25" customHeight="1" x14ac:dyDescent="0.35">
      <c r="A29" s="100">
        <v>43281</v>
      </c>
      <c r="B29" s="101">
        <v>106018</v>
      </c>
      <c r="C29" s="101">
        <v>13921</v>
      </c>
      <c r="D29" s="205">
        <f t="shared" ref="D29" si="2">B29+C29</f>
        <v>119939</v>
      </c>
      <c r="E29" s="206">
        <f t="shared" ref="E29" si="3">C29/D29</f>
        <v>0.11606733422823269</v>
      </c>
      <c r="V29" s="100">
        <v>43281</v>
      </c>
      <c r="W29" s="101">
        <v>2065187</v>
      </c>
      <c r="X29" s="101">
        <v>383757</v>
      </c>
    </row>
    <row r="30" spans="1:42" ht="11.25" customHeight="1" x14ac:dyDescent="0.35">
      <c r="A30" s="100">
        <v>43373</v>
      </c>
      <c r="B30" s="101">
        <v>107675</v>
      </c>
      <c r="C30" s="101">
        <v>14560</v>
      </c>
      <c r="D30" s="205"/>
      <c r="E30" s="206"/>
      <c r="V30" s="100">
        <v>43373</v>
      </c>
      <c r="W30" s="101">
        <v>2099013</v>
      </c>
      <c r="X30" s="101">
        <v>395632</v>
      </c>
    </row>
    <row r="31" spans="1:42" ht="11.25" customHeight="1" x14ac:dyDescent="0.35">
      <c r="A31" s="100">
        <v>43465</v>
      </c>
      <c r="B31" s="101">
        <v>107510</v>
      </c>
      <c r="C31" s="101">
        <v>14596</v>
      </c>
      <c r="D31" s="205"/>
      <c r="E31" s="206"/>
      <c r="V31" s="100">
        <v>43465</v>
      </c>
      <c r="W31" s="101">
        <v>2093451</v>
      </c>
      <c r="X31" s="101">
        <v>396097</v>
      </c>
    </row>
    <row r="32" spans="1:42" ht="11.25" customHeight="1" x14ac:dyDescent="0.35">
      <c r="A32" s="100">
        <v>43555</v>
      </c>
      <c r="B32" s="223">
        <v>107339</v>
      </c>
      <c r="C32" s="223">
        <v>15138</v>
      </c>
      <c r="V32" s="100">
        <v>43555</v>
      </c>
      <c r="W32" s="21">
        <v>2087287</v>
      </c>
      <c r="X32" s="21">
        <v>402276</v>
      </c>
    </row>
    <row r="33" spans="1:42" ht="11.25" customHeight="1" x14ac:dyDescent="0.35">
      <c r="A33" s="100">
        <v>43646</v>
      </c>
      <c r="B33" s="223">
        <v>106893</v>
      </c>
      <c r="C33" s="223">
        <v>15571</v>
      </c>
      <c r="V33" s="100">
        <v>43646</v>
      </c>
      <c r="W33" s="21">
        <v>2082558</v>
      </c>
      <c r="X33" s="21">
        <v>411519</v>
      </c>
    </row>
    <row r="34" spans="1:42" ht="11.25" customHeight="1" x14ac:dyDescent="0.35">
      <c r="A34" s="100">
        <v>43738</v>
      </c>
      <c r="B34" s="223">
        <v>108579</v>
      </c>
      <c r="C34" s="223">
        <v>16072</v>
      </c>
      <c r="V34" s="100">
        <v>43738</v>
      </c>
      <c r="W34" s="21">
        <v>2115407</v>
      </c>
      <c r="X34" s="21">
        <v>423215</v>
      </c>
    </row>
    <row r="35" spans="1:42" ht="11.25" customHeight="1" x14ac:dyDescent="0.35">
      <c r="A35" s="100">
        <v>43830</v>
      </c>
      <c r="B35" s="223">
        <v>108168</v>
      </c>
      <c r="C35" s="223">
        <v>16044</v>
      </c>
      <c r="V35" s="100">
        <v>43830</v>
      </c>
      <c r="W35" s="21">
        <v>2107557</v>
      </c>
      <c r="X35" s="21">
        <v>420501</v>
      </c>
    </row>
    <row r="36" spans="1:42" ht="11.25" customHeight="1" x14ac:dyDescent="0.35">
      <c r="A36" s="100">
        <v>43921</v>
      </c>
      <c r="B36" s="223">
        <v>107827</v>
      </c>
      <c r="C36" s="223">
        <v>16407</v>
      </c>
      <c r="V36" s="100">
        <v>43921</v>
      </c>
      <c r="W36" s="21">
        <v>2096830</v>
      </c>
      <c r="X36" s="21">
        <v>425275</v>
      </c>
    </row>
    <row r="37" spans="1:42" x14ac:dyDescent="0.35">
      <c r="A37" s="100">
        <v>44012</v>
      </c>
      <c r="B37" s="223">
        <v>106754</v>
      </c>
      <c r="C37" s="223">
        <v>16340</v>
      </c>
      <c r="V37" s="100">
        <v>44012</v>
      </c>
      <c r="W37" s="21">
        <v>2072535</v>
      </c>
      <c r="X37" s="21">
        <v>418037</v>
      </c>
    </row>
    <row r="39" spans="1:42" x14ac:dyDescent="0.35">
      <c r="A39" s="22" t="s">
        <v>21</v>
      </c>
      <c r="U39" s="22" t="s">
        <v>21</v>
      </c>
    </row>
    <row r="40" spans="1:42" x14ac:dyDescent="0.35">
      <c r="A40" s="22" t="s">
        <v>22</v>
      </c>
      <c r="U40" s="22" t="s">
        <v>22</v>
      </c>
    </row>
    <row r="41" spans="1:42" x14ac:dyDescent="0.35">
      <c r="A41" s="22"/>
      <c r="U41" s="22"/>
    </row>
    <row r="42" spans="1:42" ht="14.15" customHeight="1" x14ac:dyDescent="0.35">
      <c r="R42" s="267" t="s">
        <v>215</v>
      </c>
      <c r="S42" s="267"/>
      <c r="T42" s="267"/>
      <c r="AL42" s="183"/>
      <c r="AM42" s="218" t="s">
        <v>215</v>
      </c>
      <c r="AN42" s="218"/>
      <c r="AO42" s="218"/>
    </row>
    <row r="43" spans="1:42" ht="11.25" customHeight="1" x14ac:dyDescent="0.35">
      <c r="A43" s="99"/>
      <c r="B43" s="99" t="s">
        <v>8</v>
      </c>
      <c r="C43" s="99" t="s">
        <v>30</v>
      </c>
      <c r="D43" s="97"/>
      <c r="E43" s="97"/>
      <c r="F43" s="97"/>
      <c r="G43" s="97"/>
      <c r="H43" s="97"/>
      <c r="I43" s="97"/>
      <c r="J43" s="97"/>
      <c r="K43" s="97"/>
      <c r="L43" s="97"/>
      <c r="V43" s="99"/>
      <c r="W43" s="99" t="s">
        <v>8</v>
      </c>
      <c r="X43" s="99" t="s">
        <v>30</v>
      </c>
    </row>
    <row r="44" spans="1:42" ht="11.25" customHeight="1" x14ac:dyDescent="0.35">
      <c r="A44" s="100">
        <v>39538</v>
      </c>
      <c r="B44" s="101">
        <v>93729</v>
      </c>
      <c r="C44" s="101">
        <v>6828</v>
      </c>
      <c r="D44" s="55"/>
      <c r="E44" s="55"/>
      <c r="F44" s="55"/>
      <c r="G44" s="55"/>
      <c r="H44" s="55"/>
      <c r="I44" s="55"/>
      <c r="J44" s="55"/>
      <c r="K44" s="55"/>
      <c r="L44" s="55"/>
      <c r="M44" s="55"/>
      <c r="N44" s="55"/>
      <c r="O44" s="55"/>
      <c r="P44" s="55"/>
      <c r="Q44" s="55"/>
      <c r="R44" s="55"/>
      <c r="S44" s="55"/>
      <c r="T44" s="55"/>
      <c r="U44" s="55"/>
      <c r="V44" s="100">
        <v>39538</v>
      </c>
      <c r="W44" s="101">
        <v>1844196</v>
      </c>
      <c r="X44" s="101">
        <v>200793</v>
      </c>
      <c r="Y44" s="55"/>
      <c r="Z44" s="55"/>
      <c r="AA44" s="55"/>
      <c r="AB44" s="55"/>
      <c r="AC44" s="55"/>
      <c r="AD44" s="55"/>
      <c r="AE44" s="55"/>
      <c r="AF44" s="55"/>
      <c r="AG44" s="55"/>
      <c r="AH44" s="55"/>
      <c r="AI44" s="55"/>
      <c r="AJ44" s="55"/>
      <c r="AK44" s="55"/>
      <c r="AL44" s="55"/>
      <c r="AM44" s="55"/>
      <c r="AN44" s="55"/>
      <c r="AO44" s="55"/>
      <c r="AP44" s="55"/>
    </row>
    <row r="45" spans="1:42" ht="11.25" customHeight="1" x14ac:dyDescent="0.35">
      <c r="A45" s="100">
        <v>39629</v>
      </c>
      <c r="B45" s="101">
        <v>93799</v>
      </c>
      <c r="C45" s="101">
        <v>6912</v>
      </c>
      <c r="D45" s="57"/>
      <c r="E45" s="57"/>
      <c r="F45" s="57"/>
      <c r="G45" s="57"/>
      <c r="H45" s="57"/>
      <c r="I45" s="57"/>
      <c r="J45" s="57"/>
      <c r="K45" s="57"/>
      <c r="L45" s="57"/>
      <c r="M45" s="57"/>
      <c r="N45" s="57"/>
      <c r="O45" s="57"/>
      <c r="P45" s="57"/>
      <c r="Q45" s="57"/>
      <c r="R45" s="57"/>
      <c r="S45" s="57"/>
      <c r="T45" s="57"/>
      <c r="U45" s="57"/>
      <c r="V45" s="100">
        <v>39629</v>
      </c>
      <c r="W45" s="101">
        <v>1845949</v>
      </c>
      <c r="X45" s="101">
        <v>204157</v>
      </c>
      <c r="Y45" s="57"/>
      <c r="Z45" s="57"/>
      <c r="AA45" s="57"/>
      <c r="AB45" s="57"/>
      <c r="AC45" s="57"/>
      <c r="AD45" s="57"/>
      <c r="AE45" s="57"/>
      <c r="AF45" s="57"/>
      <c r="AG45" s="57"/>
      <c r="AH45" s="57"/>
      <c r="AI45" s="57"/>
      <c r="AJ45" s="57"/>
      <c r="AK45" s="57"/>
      <c r="AL45" s="57"/>
      <c r="AM45" s="57"/>
      <c r="AN45" s="57"/>
      <c r="AO45" s="57"/>
      <c r="AP45" s="57"/>
    </row>
    <row r="46" spans="1:42" ht="11.25" customHeight="1" x14ac:dyDescent="0.35">
      <c r="A46" s="100">
        <v>39721</v>
      </c>
      <c r="B46" s="101">
        <v>95886</v>
      </c>
      <c r="C46" s="101">
        <v>7019</v>
      </c>
      <c r="D46" s="57"/>
      <c r="E46" s="57"/>
      <c r="F46" s="57"/>
      <c r="G46" s="57"/>
      <c r="H46" s="57"/>
      <c r="I46" s="57"/>
      <c r="J46" s="57"/>
      <c r="K46" s="57"/>
      <c r="L46" s="57"/>
      <c r="M46" s="57"/>
      <c r="N46" s="57"/>
      <c r="O46" s="57"/>
      <c r="P46" s="57"/>
      <c r="Q46" s="57"/>
      <c r="R46" s="57"/>
      <c r="S46" s="57"/>
      <c r="T46" s="57"/>
      <c r="U46" s="57"/>
      <c r="V46" s="100">
        <v>39721</v>
      </c>
      <c r="W46" s="101">
        <v>1882658</v>
      </c>
      <c r="X46" s="101">
        <v>207928</v>
      </c>
      <c r="Y46" s="57"/>
      <c r="Z46" s="57"/>
      <c r="AA46" s="57"/>
      <c r="AB46" s="57"/>
      <c r="AC46" s="57"/>
      <c r="AD46" s="57"/>
      <c r="AE46" s="57"/>
      <c r="AF46" s="57"/>
      <c r="AG46" s="57"/>
      <c r="AH46" s="57"/>
      <c r="AI46" s="57"/>
      <c r="AJ46" s="57"/>
      <c r="AK46" s="57"/>
      <c r="AL46" s="57"/>
      <c r="AM46" s="57"/>
      <c r="AN46" s="57"/>
      <c r="AO46" s="57"/>
      <c r="AP46" s="57"/>
    </row>
    <row r="47" spans="1:42" ht="11.25" customHeight="1" x14ac:dyDescent="0.35">
      <c r="A47" s="100">
        <v>39813</v>
      </c>
      <c r="B47" s="101">
        <v>95301</v>
      </c>
      <c r="C47" s="101">
        <v>6827</v>
      </c>
      <c r="D47" s="57"/>
      <c r="E47" s="57"/>
      <c r="F47" s="57"/>
      <c r="G47" s="57"/>
      <c r="H47" s="57"/>
      <c r="I47" s="57"/>
      <c r="J47" s="57"/>
      <c r="K47" s="57"/>
      <c r="L47" s="57"/>
      <c r="M47" s="57"/>
      <c r="N47" s="57"/>
      <c r="O47" s="57"/>
      <c r="P47" s="57"/>
      <c r="Q47" s="57"/>
      <c r="R47" s="57"/>
      <c r="S47" s="57"/>
      <c r="T47" s="57"/>
      <c r="U47" s="57"/>
      <c r="V47" s="100">
        <v>39813</v>
      </c>
      <c r="W47" s="101">
        <v>1872696</v>
      </c>
      <c r="X47" s="101">
        <v>203981</v>
      </c>
      <c r="Y47" s="57"/>
      <c r="Z47" s="57"/>
      <c r="AA47" s="57"/>
      <c r="AB47" s="57"/>
      <c r="AC47" s="57"/>
      <c r="AD47" s="57"/>
      <c r="AE47" s="57"/>
      <c r="AF47" s="57"/>
      <c r="AG47" s="57"/>
      <c r="AH47" s="57"/>
      <c r="AI47" s="57"/>
      <c r="AJ47" s="57"/>
      <c r="AK47" s="57"/>
      <c r="AL47" s="57"/>
      <c r="AM47" s="57"/>
      <c r="AN47" s="57"/>
      <c r="AO47" s="57"/>
      <c r="AP47" s="57"/>
    </row>
    <row r="48" spans="1:42" ht="11.25" customHeight="1" x14ac:dyDescent="0.35">
      <c r="A48" s="100">
        <v>39903</v>
      </c>
      <c r="B48" s="101">
        <v>94534</v>
      </c>
      <c r="C48" s="101">
        <v>6854</v>
      </c>
      <c r="V48" s="100">
        <v>39903</v>
      </c>
      <c r="W48" s="101">
        <v>1852547</v>
      </c>
      <c r="X48" s="101">
        <v>201466</v>
      </c>
    </row>
    <row r="49" spans="1:42" ht="11.25" customHeight="1" x14ac:dyDescent="0.35">
      <c r="A49" s="100">
        <v>39994</v>
      </c>
      <c r="B49" s="101">
        <v>94221</v>
      </c>
      <c r="C49" s="101">
        <v>6908</v>
      </c>
      <c r="V49" s="100">
        <v>39994</v>
      </c>
      <c r="W49" s="101">
        <v>1847058</v>
      </c>
      <c r="X49" s="101">
        <v>202684</v>
      </c>
    </row>
    <row r="50" spans="1:42" ht="11.25" customHeight="1" x14ac:dyDescent="0.35">
      <c r="A50" s="100">
        <v>40086</v>
      </c>
      <c r="B50" s="101">
        <v>95481</v>
      </c>
      <c r="C50" s="101">
        <v>7031</v>
      </c>
      <c r="V50" s="100">
        <v>40086</v>
      </c>
      <c r="W50" s="101">
        <v>1870515</v>
      </c>
      <c r="X50" s="101">
        <v>205955</v>
      </c>
    </row>
    <row r="51" spans="1:42" ht="11.25" customHeight="1" x14ac:dyDescent="0.35">
      <c r="A51" s="100">
        <v>40178</v>
      </c>
      <c r="B51" s="101">
        <v>94906</v>
      </c>
      <c r="C51" s="101">
        <v>6799</v>
      </c>
      <c r="V51" s="100">
        <v>40178</v>
      </c>
      <c r="W51" s="101">
        <v>1865473</v>
      </c>
      <c r="X51" s="101">
        <v>202716</v>
      </c>
    </row>
    <row r="52" spans="1:42" ht="11.25" customHeight="1" x14ac:dyDescent="0.35">
      <c r="A52" s="100">
        <v>40268</v>
      </c>
      <c r="B52" s="101">
        <v>94532</v>
      </c>
      <c r="C52" s="101">
        <v>6915</v>
      </c>
      <c r="V52" s="100">
        <v>40268</v>
      </c>
      <c r="W52" s="101">
        <v>1855204</v>
      </c>
      <c r="X52" s="101">
        <v>203266</v>
      </c>
    </row>
    <row r="53" spans="1:42" ht="11.25" customHeight="1" x14ac:dyDescent="0.35">
      <c r="A53" s="100">
        <v>40359</v>
      </c>
      <c r="B53" s="101">
        <v>94757</v>
      </c>
      <c r="C53" s="101">
        <v>7037</v>
      </c>
      <c r="V53" s="100">
        <v>40359</v>
      </c>
      <c r="W53" s="101">
        <v>1862721</v>
      </c>
      <c r="X53" s="101">
        <v>207583</v>
      </c>
    </row>
    <row r="54" spans="1:42" ht="11.25" customHeight="1" x14ac:dyDescent="0.35">
      <c r="A54" s="100">
        <v>40451</v>
      </c>
      <c r="B54" s="101">
        <v>96475</v>
      </c>
      <c r="C54" s="101">
        <v>7237</v>
      </c>
      <c r="V54" s="100">
        <v>40451</v>
      </c>
      <c r="W54" s="101">
        <v>1894863</v>
      </c>
      <c r="X54" s="101">
        <v>212892</v>
      </c>
    </row>
    <row r="55" spans="1:42" ht="11.25" customHeight="1" x14ac:dyDescent="0.35">
      <c r="A55" s="100">
        <v>40543</v>
      </c>
      <c r="B55" s="101">
        <v>96259</v>
      </c>
      <c r="C55" s="101">
        <v>7153</v>
      </c>
      <c r="V55" s="100">
        <v>40543</v>
      </c>
      <c r="W55" s="101">
        <v>1888841</v>
      </c>
      <c r="X55" s="101">
        <v>211253</v>
      </c>
    </row>
    <row r="56" spans="1:42" ht="11.25" customHeight="1" x14ac:dyDescent="0.35">
      <c r="A56" s="100">
        <v>40633</v>
      </c>
      <c r="B56" s="101">
        <v>95864</v>
      </c>
      <c r="C56" s="101">
        <v>7391</v>
      </c>
      <c r="V56" s="100">
        <v>40633</v>
      </c>
      <c r="W56" s="101">
        <v>1888027</v>
      </c>
      <c r="X56" s="101">
        <v>213816</v>
      </c>
    </row>
    <row r="57" spans="1:42" ht="11.25" customHeight="1" x14ac:dyDescent="0.35">
      <c r="A57" s="100">
        <v>40724</v>
      </c>
      <c r="B57" s="101">
        <v>96033</v>
      </c>
      <c r="C57" s="101">
        <v>7580</v>
      </c>
      <c r="D57" s="224"/>
      <c r="V57" s="100">
        <v>40724</v>
      </c>
      <c r="W57" s="101">
        <v>1892399</v>
      </c>
      <c r="X57" s="101">
        <v>219726</v>
      </c>
    </row>
    <row r="58" spans="1:42" ht="11.25" customHeight="1" x14ac:dyDescent="0.35">
      <c r="A58" s="100">
        <v>40816</v>
      </c>
      <c r="B58" s="101">
        <v>97842</v>
      </c>
      <c r="C58" s="101">
        <v>7806</v>
      </c>
      <c r="V58" s="100">
        <v>40816</v>
      </c>
      <c r="W58" s="101">
        <v>1926927</v>
      </c>
      <c r="X58" s="101">
        <v>227755</v>
      </c>
    </row>
    <row r="59" spans="1:42" ht="11.25" customHeight="1" x14ac:dyDescent="0.35">
      <c r="A59" s="100">
        <v>40908</v>
      </c>
      <c r="B59" s="101">
        <v>97443</v>
      </c>
      <c r="C59" s="101">
        <v>7630</v>
      </c>
      <c r="V59" s="100">
        <v>40908</v>
      </c>
      <c r="W59" s="101">
        <v>1922167</v>
      </c>
      <c r="X59" s="101">
        <v>226218</v>
      </c>
    </row>
    <row r="60" spans="1:42" ht="11.25" customHeight="1" x14ac:dyDescent="0.35">
      <c r="A60" s="100">
        <v>40999</v>
      </c>
      <c r="B60" s="101">
        <v>98237</v>
      </c>
      <c r="C60" s="101">
        <v>7590</v>
      </c>
      <c r="V60" s="100">
        <v>40999</v>
      </c>
      <c r="W60" s="101">
        <v>1921664</v>
      </c>
      <c r="X60" s="101">
        <v>228971</v>
      </c>
    </row>
    <row r="61" spans="1:42" ht="11.25" customHeight="1" x14ac:dyDescent="0.35">
      <c r="A61" s="100">
        <v>41090</v>
      </c>
      <c r="B61" s="101">
        <v>98265</v>
      </c>
      <c r="C61" s="101">
        <v>7774</v>
      </c>
      <c r="V61" s="100">
        <v>41090</v>
      </c>
      <c r="W61" s="101">
        <v>1922188</v>
      </c>
      <c r="X61" s="101">
        <v>234598</v>
      </c>
    </row>
    <row r="62" spans="1:42" ht="11.25" customHeight="1" x14ac:dyDescent="0.35">
      <c r="A62" s="100">
        <v>41182</v>
      </c>
      <c r="B62" s="101">
        <v>99721</v>
      </c>
      <c r="C62" s="101">
        <v>8003</v>
      </c>
      <c r="V62" s="100">
        <v>41182</v>
      </c>
      <c r="W62" s="101">
        <v>1954487</v>
      </c>
      <c r="X62" s="101">
        <v>242041</v>
      </c>
    </row>
    <row r="63" spans="1:42" ht="11.25" customHeight="1" x14ac:dyDescent="0.35">
      <c r="A63" s="100">
        <v>41274</v>
      </c>
      <c r="B63" s="101">
        <v>99599</v>
      </c>
      <c r="C63" s="101">
        <v>7969</v>
      </c>
      <c r="D63" s="98"/>
      <c r="E63" s="98"/>
      <c r="F63" s="98"/>
      <c r="G63" s="98"/>
      <c r="H63" s="98"/>
      <c r="I63" s="98"/>
      <c r="J63" s="98"/>
      <c r="K63" s="98"/>
      <c r="L63" s="98"/>
      <c r="M63" s="98"/>
      <c r="N63" s="98"/>
      <c r="O63" s="98"/>
      <c r="P63" s="98"/>
      <c r="Q63" s="98"/>
      <c r="R63" s="98"/>
      <c r="S63" s="98"/>
      <c r="T63" s="98"/>
      <c r="U63" s="98"/>
      <c r="V63" s="100">
        <v>41274</v>
      </c>
      <c r="W63" s="101">
        <v>1950009</v>
      </c>
      <c r="X63" s="101">
        <v>240055</v>
      </c>
      <c r="Y63" s="98"/>
      <c r="Z63" s="98"/>
      <c r="AA63" s="98"/>
      <c r="AB63" s="98"/>
      <c r="AC63" s="98"/>
      <c r="AD63" s="98"/>
      <c r="AE63" s="98"/>
      <c r="AF63" s="98"/>
      <c r="AG63" s="98"/>
      <c r="AH63" s="98"/>
      <c r="AI63" s="98"/>
      <c r="AJ63" s="98"/>
      <c r="AK63" s="98"/>
      <c r="AL63" s="98"/>
      <c r="AM63" s="98"/>
      <c r="AN63" s="98"/>
      <c r="AO63" s="98"/>
      <c r="AP63" s="98"/>
    </row>
    <row r="64" spans="1:42" ht="11.25" customHeight="1" x14ac:dyDescent="0.35">
      <c r="A64" s="100"/>
      <c r="B64" s="101"/>
      <c r="C64" s="101"/>
      <c r="D64" s="98"/>
      <c r="E64" s="98"/>
      <c r="F64" s="98"/>
      <c r="G64" s="98"/>
      <c r="H64" s="98"/>
      <c r="I64" s="98"/>
      <c r="J64" s="98"/>
      <c r="K64" s="98"/>
      <c r="L64" s="98"/>
      <c r="M64" s="98"/>
      <c r="N64" s="98"/>
      <c r="O64" s="98"/>
      <c r="P64" s="98"/>
      <c r="Q64" s="98"/>
      <c r="R64" s="98"/>
      <c r="S64" s="98"/>
      <c r="T64" s="98"/>
      <c r="U64" s="98"/>
      <c r="V64" s="100"/>
      <c r="W64" s="101"/>
      <c r="X64" s="101"/>
      <c r="Y64" s="98"/>
      <c r="Z64" s="98"/>
      <c r="AA64" s="98"/>
      <c r="AB64" s="98"/>
      <c r="AC64" s="98"/>
      <c r="AD64" s="98"/>
      <c r="AE64" s="98"/>
      <c r="AF64" s="98"/>
      <c r="AG64" s="98"/>
      <c r="AH64" s="98"/>
      <c r="AI64" s="98"/>
      <c r="AJ64" s="98"/>
      <c r="AK64" s="98"/>
      <c r="AL64" s="98"/>
      <c r="AM64" s="98"/>
      <c r="AN64" s="98"/>
      <c r="AO64" s="98"/>
      <c r="AP64" s="98"/>
    </row>
    <row r="65" spans="1:24" ht="11.25" customHeight="1" x14ac:dyDescent="0.35">
      <c r="A65" s="100"/>
      <c r="B65" s="101"/>
      <c r="C65" s="101"/>
      <c r="V65" s="100"/>
      <c r="W65" s="101"/>
      <c r="X65" s="101"/>
    </row>
    <row r="66" spans="1:24" ht="11.25" customHeight="1" x14ac:dyDescent="0.35">
      <c r="A66" s="100"/>
      <c r="B66" s="101"/>
      <c r="C66" s="101"/>
      <c r="V66" s="100"/>
      <c r="W66" s="101"/>
      <c r="X66" s="101"/>
    </row>
    <row r="67" spans="1:24" ht="11.25" customHeight="1" x14ac:dyDescent="0.35">
      <c r="A67" s="100"/>
      <c r="B67" s="101"/>
      <c r="C67" s="101"/>
      <c r="V67" s="100"/>
      <c r="W67" s="101"/>
      <c r="X67" s="101"/>
    </row>
    <row r="68" spans="1:24" ht="11.25" customHeight="1" x14ac:dyDescent="0.35">
      <c r="A68" s="100"/>
      <c r="B68" s="101"/>
      <c r="C68" s="101"/>
      <c r="V68" s="100"/>
      <c r="W68" s="101"/>
      <c r="X68" s="101"/>
    </row>
    <row r="69" spans="1:24" ht="11.25" customHeight="1" x14ac:dyDescent="0.35">
      <c r="A69" s="100"/>
      <c r="B69" s="101"/>
      <c r="C69" s="101"/>
      <c r="V69" s="100"/>
      <c r="W69" s="101"/>
      <c r="X69" s="101"/>
    </row>
    <row r="70" spans="1:24" ht="11.25" customHeight="1" x14ac:dyDescent="0.35">
      <c r="A70" s="100"/>
      <c r="B70" s="101"/>
      <c r="C70" s="101"/>
      <c r="V70" s="100"/>
      <c r="W70" s="101"/>
      <c r="X70" s="101"/>
    </row>
    <row r="71" spans="1:24" ht="11.25" customHeight="1" x14ac:dyDescent="0.35">
      <c r="A71" s="100"/>
      <c r="B71" s="101"/>
      <c r="C71" s="101"/>
      <c r="V71" s="100"/>
      <c r="W71" s="101"/>
      <c r="X71" s="101"/>
    </row>
    <row r="72" spans="1:24" ht="11.25" customHeight="1" x14ac:dyDescent="0.35">
      <c r="A72" s="100"/>
      <c r="B72" s="101"/>
      <c r="C72" s="101"/>
      <c r="V72" s="100"/>
      <c r="W72" s="101"/>
      <c r="X72" s="101"/>
    </row>
    <row r="73" spans="1:24" ht="11.25" customHeight="1" x14ac:dyDescent="0.35">
      <c r="A73" s="100"/>
      <c r="B73" s="101"/>
      <c r="C73" s="101"/>
      <c r="V73" s="100"/>
      <c r="W73" s="101"/>
      <c r="X73" s="101"/>
    </row>
    <row r="74" spans="1:24" ht="11.25" customHeight="1" x14ac:dyDescent="0.35">
      <c r="A74" s="100"/>
      <c r="B74" s="101"/>
      <c r="C74" s="101"/>
      <c r="V74" s="100"/>
      <c r="W74" s="101"/>
      <c r="X74" s="101"/>
    </row>
    <row r="75" spans="1:24" ht="11.25" customHeight="1" x14ac:dyDescent="0.35">
      <c r="A75" s="100"/>
      <c r="B75" s="101"/>
      <c r="C75" s="101"/>
      <c r="V75" s="100"/>
      <c r="W75" s="101"/>
      <c r="X75" s="101"/>
    </row>
    <row r="76" spans="1:24" ht="11.25" customHeight="1" x14ac:dyDescent="0.35">
      <c r="A76" s="100"/>
      <c r="B76" s="101"/>
      <c r="C76" s="101"/>
      <c r="V76" s="100"/>
      <c r="W76" s="101"/>
      <c r="X76" s="101"/>
    </row>
    <row r="77" spans="1:24" x14ac:dyDescent="0.35">
      <c r="A77" s="100"/>
      <c r="B77" s="101"/>
      <c r="C77" s="101"/>
      <c r="V77" s="100"/>
      <c r="W77" s="101"/>
      <c r="X77" s="101"/>
    </row>
    <row r="79" spans="1:24" x14ac:dyDescent="0.35">
      <c r="A79" s="22" t="s">
        <v>21</v>
      </c>
      <c r="U79" s="22" t="s">
        <v>21</v>
      </c>
    </row>
    <row r="80" spans="1:24" x14ac:dyDescent="0.35">
      <c r="A80" s="22" t="s">
        <v>22</v>
      </c>
      <c r="U80" s="22" t="s">
        <v>22</v>
      </c>
    </row>
    <row r="82" spans="18:41" x14ac:dyDescent="0.35">
      <c r="R82" s="267" t="s">
        <v>215</v>
      </c>
      <c r="S82" s="267"/>
      <c r="T82" s="267"/>
    </row>
    <row r="83" spans="18:41" x14ac:dyDescent="0.35">
      <c r="AL83" s="183"/>
      <c r="AM83" s="218" t="s">
        <v>215</v>
      </c>
      <c r="AN83" s="218"/>
      <c r="AO83" s="218"/>
    </row>
  </sheetData>
  <mergeCells count="3">
    <mergeCell ref="R1:T1"/>
    <mergeCell ref="R42:T42"/>
    <mergeCell ref="R82:T82"/>
  </mergeCells>
  <hyperlinks>
    <hyperlink ref="R1" location="Inhalt_SVB!A1" display="Zurück zur Übersicht"/>
    <hyperlink ref="AM1" location="Inhalt_SVB!A1" display="Zurück zur Übersicht"/>
    <hyperlink ref="R42" location="Inhalt_SVB!A1" display="Zurück zur Übersicht"/>
    <hyperlink ref="AM42" location="Inhalt_SVB!A1" display="Zurück zur Übersicht"/>
    <hyperlink ref="R82" location="Inhalt_SVB!A1" display="Zurück zur Übersicht"/>
    <hyperlink ref="AM83" location="Inhalt_SVB!A1" display="Zurück zur Übersicht"/>
  </hyperlinks>
  <pageMargins left="0.51181102362204722" right="0.51181102362204722" top="0.78740157480314965" bottom="0.78740157480314965" header="0.31496062992125984" footer="0.31496062992125984"/>
  <pageSetup paperSize="9" orientation="landscape" horizontalDpi="4294967293" verticalDpi="4294967293" r:id="rId1"/>
  <headerFooter>
    <oddHeader>&amp;C&amp;"Arial,Standard"&amp;8Vielfalt* in der Wetterau - Monitor zu Bevölkerung, Arbeit und Bildung</oddHeader>
    <oddFooter>&amp;L&amp;8*im Sinne von Diversität&amp;C&amp;"Arial,Standard"&amp;8&amp;P von &amp;N&amp;R&amp;"Arial,Standard"&amp;8https://vielfalt.wetterau.de/vielfalt/vielfalt-zahlen-daten-fakten/beschaeftigung/</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J1:V1"/>
  <sheetViews>
    <sheetView showGridLines="0" view="pageLayout" topLeftCell="J1" zoomScale="60" zoomScaleNormal="100" zoomScalePageLayoutView="60" workbookViewId="0">
      <selection activeCell="U1" sqref="U1:V1"/>
    </sheetView>
  </sheetViews>
  <sheetFormatPr baseColWidth="10" defaultColWidth="11.453125" defaultRowHeight="14.5" x14ac:dyDescent="0.35"/>
  <cols>
    <col min="21" max="21" width="10.54296875" customWidth="1"/>
  </cols>
  <sheetData>
    <row r="1" spans="10:22" x14ac:dyDescent="0.35">
      <c r="J1" s="267" t="s">
        <v>215</v>
      </c>
      <c r="K1" s="267"/>
      <c r="L1" s="146"/>
      <c r="U1" s="267" t="s">
        <v>215</v>
      </c>
      <c r="V1" s="267"/>
    </row>
  </sheetData>
  <mergeCells count="2">
    <mergeCell ref="J1:K1"/>
    <mergeCell ref="U1:V1"/>
  </mergeCells>
  <hyperlinks>
    <hyperlink ref="J1" location="Inhalt_SVB!A1" display="Zurück zur Übersicht"/>
    <hyperlink ref="U1" location="Inhalt_SVB!A1" display="Zurück zur Übersicht"/>
  </hyperlinks>
  <pageMargins left="0.51181102362204722" right="0.51181102362204722" top="0.78740157480314965" bottom="0.78740157480314965" header="0.31496062992125984" footer="0.31496062992125984"/>
  <pageSetup paperSize="9" orientation="landscape" horizontalDpi="4294967293" verticalDpi="4294967293" r:id="rId1"/>
  <headerFooter>
    <oddHeader>&amp;C&amp;"Arial,Standard"&amp;8Vielfalt* in der Wetterau - Monitor zu Bevölkerung, Arbeit und Bildung</oddHeader>
    <oddFooter>&amp;L&amp;8*im Sinne von Diversität&amp;C&amp;"Arial,Standard"&amp;8&amp;P von &amp;N&amp;R&amp;"Arial,Standard"&amp;8https://vielfalt.wetterau.de/vielfalt/vielfalt-zahlen-daten-fakten/beschaeftigung/</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J1:V1"/>
  <sheetViews>
    <sheetView showGridLines="0" view="pageLayout" zoomScale="60" zoomScaleNormal="100" zoomScalePageLayoutView="60" workbookViewId="0">
      <selection activeCell="V22" sqref="V22"/>
    </sheetView>
  </sheetViews>
  <sheetFormatPr baseColWidth="10" defaultColWidth="11.453125" defaultRowHeight="14.5" x14ac:dyDescent="0.35"/>
  <cols>
    <col min="21" max="21" width="10.54296875" customWidth="1"/>
  </cols>
  <sheetData>
    <row r="1" spans="10:22" x14ac:dyDescent="0.35">
      <c r="J1" s="267" t="s">
        <v>215</v>
      </c>
      <c r="K1" s="267"/>
      <c r="L1" s="146"/>
      <c r="U1" s="267" t="s">
        <v>215</v>
      </c>
      <c r="V1" s="267"/>
    </row>
  </sheetData>
  <mergeCells count="2">
    <mergeCell ref="J1:K1"/>
    <mergeCell ref="U1:V1"/>
  </mergeCells>
  <hyperlinks>
    <hyperlink ref="J1" location="Inhalt_SVB!A1" display="Zurück zur Übersicht"/>
    <hyperlink ref="U1" location="Inhalt_SVB!A1" display="Zurück zur Übersicht"/>
  </hyperlinks>
  <pageMargins left="0.51181102362204722" right="0.51181102362204722" top="0.78740157480314965" bottom="0.78740157480314965" header="0.31496062992125984" footer="0.31496062992125984"/>
  <pageSetup paperSize="9" orientation="landscape" horizontalDpi="4294967293" verticalDpi="4294967293"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J1:V1"/>
  <sheetViews>
    <sheetView showGridLines="0" view="pageLayout" zoomScale="70" zoomScaleNormal="100" zoomScalePageLayoutView="70" workbookViewId="0"/>
  </sheetViews>
  <sheetFormatPr baseColWidth="10" defaultColWidth="11.453125" defaultRowHeight="14.5" x14ac:dyDescent="0.35"/>
  <cols>
    <col min="21" max="21" width="10.54296875" customWidth="1"/>
  </cols>
  <sheetData>
    <row r="1" spans="10:22" x14ac:dyDescent="0.35">
      <c r="J1" s="267" t="s">
        <v>215</v>
      </c>
      <c r="K1" s="267"/>
      <c r="L1" s="146"/>
      <c r="U1" s="267" t="s">
        <v>215</v>
      </c>
      <c r="V1" s="267"/>
    </row>
  </sheetData>
  <mergeCells count="2">
    <mergeCell ref="J1:K1"/>
    <mergeCell ref="U1:V1"/>
  </mergeCells>
  <hyperlinks>
    <hyperlink ref="J1" location="Inhalt_SVB!A1" display="Zurück zur Übersicht"/>
    <hyperlink ref="U1" location="Inhalt_SVB!A1" display="Zurück zur Übersicht"/>
  </hyperlinks>
  <pageMargins left="0.51181102362204722" right="0.51181102362204722" top="0.78740157480314965" bottom="0.78740157480314965" header="0.31496062992125984" footer="0.31496062992125984"/>
  <pageSetup paperSize="9" orientation="landscape" horizontalDpi="4294967293" verticalDpi="4294967293"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V33"/>
  <sheetViews>
    <sheetView showGridLines="0" view="pageLayout" zoomScale="70" zoomScaleNormal="100" zoomScalePageLayoutView="70" workbookViewId="0">
      <selection activeCell="K33" sqref="K33"/>
    </sheetView>
  </sheetViews>
  <sheetFormatPr baseColWidth="10" defaultColWidth="11.453125" defaultRowHeight="14.5" x14ac:dyDescent="0.35"/>
  <cols>
    <col min="21" max="21" width="10.54296875" customWidth="1"/>
  </cols>
  <sheetData>
    <row r="1" spans="1:22" x14ac:dyDescent="0.35">
      <c r="J1" s="267" t="s">
        <v>215</v>
      </c>
      <c r="K1" s="267"/>
      <c r="L1" s="146"/>
      <c r="U1" s="267" t="s">
        <v>215</v>
      </c>
      <c r="V1" s="267"/>
    </row>
    <row r="2" spans="1:22" x14ac:dyDescent="0.35">
      <c r="A2" s="282" t="s">
        <v>228</v>
      </c>
      <c r="B2" s="282"/>
      <c r="C2" s="282"/>
      <c r="D2" s="282"/>
      <c r="E2" s="282"/>
      <c r="F2" s="282"/>
      <c r="G2" s="282"/>
      <c r="H2" s="282"/>
      <c r="I2" s="282"/>
      <c r="J2" s="282"/>
      <c r="K2" s="282"/>
      <c r="L2" s="283" t="s">
        <v>229</v>
      </c>
      <c r="M2" s="283"/>
      <c r="N2" s="283"/>
      <c r="O2" s="283"/>
      <c r="P2" s="283"/>
      <c r="Q2" s="283"/>
      <c r="R2" s="283"/>
      <c r="S2" s="283"/>
      <c r="T2" s="283"/>
      <c r="U2" s="283"/>
      <c r="V2" s="283"/>
    </row>
    <row r="32" spans="1:12" x14ac:dyDescent="0.35">
      <c r="A32" s="92" t="s">
        <v>136</v>
      </c>
      <c r="L32" s="92" t="s">
        <v>136</v>
      </c>
    </row>
    <row r="33" spans="1:12" x14ac:dyDescent="0.35">
      <c r="A33" s="92" t="s">
        <v>22</v>
      </c>
      <c r="L33" s="92" t="s">
        <v>22</v>
      </c>
    </row>
  </sheetData>
  <mergeCells count="4">
    <mergeCell ref="J1:K1"/>
    <mergeCell ref="U1:V1"/>
    <mergeCell ref="A2:K2"/>
    <mergeCell ref="L2:V2"/>
  </mergeCells>
  <hyperlinks>
    <hyperlink ref="J1" location="Inhalt_SVB!A1" display="Zurück zur Übersicht"/>
    <hyperlink ref="U1" location="Inhalt_SVB!A1" display="Zurück zur Übersicht"/>
  </hyperlinks>
  <pageMargins left="0.51181102362204722" right="0.51181102362204722" top="0.78740157480314965" bottom="0.78740157480314965" header="0.31496062992125984" footer="0.31496062992125984"/>
  <pageSetup paperSize="9" orientation="landscape" horizontalDpi="4294967293" verticalDpi="4294967293"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V33"/>
  <sheetViews>
    <sheetView showGridLines="0" view="pageLayout" zoomScale="70" zoomScaleNormal="100" zoomScalePageLayoutView="70" workbookViewId="0">
      <selection activeCell="J1" sqref="J1:K1"/>
    </sheetView>
  </sheetViews>
  <sheetFormatPr baseColWidth="10" defaultColWidth="11.453125" defaultRowHeight="14.5" x14ac:dyDescent="0.35"/>
  <cols>
    <col min="21" max="21" width="10.54296875" customWidth="1"/>
  </cols>
  <sheetData>
    <row r="1" spans="1:22" x14ac:dyDescent="0.35">
      <c r="J1" s="267" t="s">
        <v>215</v>
      </c>
      <c r="K1" s="267"/>
      <c r="L1" s="146"/>
      <c r="U1" s="267" t="s">
        <v>215</v>
      </c>
      <c r="V1" s="267"/>
    </row>
    <row r="2" spans="1:22" x14ac:dyDescent="0.35">
      <c r="A2" s="282" t="s">
        <v>197</v>
      </c>
      <c r="B2" s="282"/>
      <c r="C2" s="282"/>
      <c r="D2" s="282"/>
      <c r="E2" s="282"/>
      <c r="F2" s="282"/>
      <c r="G2" s="282"/>
      <c r="H2" s="282"/>
      <c r="I2" s="282"/>
      <c r="J2" s="282"/>
      <c r="K2" s="282"/>
      <c r="L2" s="283" t="s">
        <v>198</v>
      </c>
      <c r="M2" s="283"/>
      <c r="N2" s="283"/>
      <c r="O2" s="283"/>
      <c r="P2" s="283"/>
      <c r="Q2" s="283"/>
      <c r="R2" s="283"/>
      <c r="S2" s="283"/>
      <c r="T2" s="283"/>
      <c r="U2" s="283"/>
      <c r="V2" s="283"/>
    </row>
    <row r="32" spans="1:12" x14ac:dyDescent="0.35">
      <c r="A32" s="92" t="s">
        <v>136</v>
      </c>
      <c r="L32" s="92" t="s">
        <v>136</v>
      </c>
    </row>
    <row r="33" spans="1:12" x14ac:dyDescent="0.35">
      <c r="A33" s="92" t="s">
        <v>22</v>
      </c>
      <c r="L33" s="92" t="s">
        <v>22</v>
      </c>
    </row>
  </sheetData>
  <mergeCells count="4">
    <mergeCell ref="A2:K2"/>
    <mergeCell ref="L2:V2"/>
    <mergeCell ref="J1:K1"/>
    <mergeCell ref="U1:V1"/>
  </mergeCells>
  <hyperlinks>
    <hyperlink ref="J1" location="Inhalt_SVB!A1" display="Zurück zur Übersicht"/>
    <hyperlink ref="U1" location="Inhalt_SVB!A1" display="Zurück zur Übersicht"/>
  </hyperlinks>
  <pageMargins left="0.51181102362204722" right="0.51181102362204722" top="0.78740157480314965" bottom="0.78740157480314965" header="0.31496062992125984" footer="0.31496062992125984"/>
  <pageSetup paperSize="9" orientation="landscape" horizontalDpi="4294967293" verticalDpi="4294967293"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V33"/>
  <sheetViews>
    <sheetView showGridLines="0" view="pageLayout" zoomScale="70" zoomScaleNormal="100" zoomScalePageLayoutView="70" workbookViewId="0">
      <selection activeCell="U1" sqref="U1:V1"/>
    </sheetView>
  </sheetViews>
  <sheetFormatPr baseColWidth="10" defaultColWidth="11.453125" defaultRowHeight="14.5" x14ac:dyDescent="0.35"/>
  <cols>
    <col min="21" max="21" width="10.54296875" customWidth="1"/>
  </cols>
  <sheetData>
    <row r="1" spans="1:22" x14ac:dyDescent="0.35">
      <c r="J1" s="267" t="s">
        <v>215</v>
      </c>
      <c r="K1" s="267"/>
      <c r="U1" s="267" t="s">
        <v>215</v>
      </c>
      <c r="V1" s="267"/>
    </row>
    <row r="2" spans="1:22" x14ac:dyDescent="0.35">
      <c r="A2" s="282" t="s">
        <v>194</v>
      </c>
      <c r="B2" s="282"/>
      <c r="C2" s="282"/>
      <c r="D2" s="282"/>
      <c r="E2" s="282"/>
      <c r="F2" s="282"/>
      <c r="G2" s="282"/>
      <c r="H2" s="282"/>
      <c r="I2" s="282"/>
      <c r="J2" s="282"/>
      <c r="K2" s="282"/>
      <c r="L2" s="283" t="s">
        <v>195</v>
      </c>
      <c r="M2" s="283"/>
      <c r="N2" s="283"/>
      <c r="O2" s="283"/>
      <c r="P2" s="283"/>
      <c r="Q2" s="283"/>
      <c r="R2" s="283"/>
      <c r="S2" s="283"/>
      <c r="T2" s="283"/>
      <c r="U2" s="283"/>
      <c r="V2" s="283"/>
    </row>
    <row r="32" spans="1:12" x14ac:dyDescent="0.35">
      <c r="A32" s="92" t="s">
        <v>136</v>
      </c>
      <c r="L32" s="92" t="s">
        <v>136</v>
      </c>
    </row>
    <row r="33" spans="1:12" x14ac:dyDescent="0.35">
      <c r="A33" s="92" t="s">
        <v>22</v>
      </c>
      <c r="L33" s="92" t="s">
        <v>22</v>
      </c>
    </row>
  </sheetData>
  <mergeCells count="4">
    <mergeCell ref="A2:K2"/>
    <mergeCell ref="L2:V2"/>
    <mergeCell ref="J1:K1"/>
    <mergeCell ref="U1:V1"/>
  </mergeCells>
  <hyperlinks>
    <hyperlink ref="J1" location="Inhalt_SVB!A1" display="Zurück zur Übersicht"/>
    <hyperlink ref="U1" location="Inhalt_SVB!A1" display="Zurück zur Übersicht"/>
  </hyperlinks>
  <pageMargins left="0.51181102362204722" right="0.51181102362204722" top="0.78740157480314965" bottom="0.78740157480314965" header="0.31496062992125984" footer="0.31496062992125984"/>
  <pageSetup paperSize="9" orientation="landscape" horizontalDpi="4294967293" verticalDpi="4294967293"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V33"/>
  <sheetViews>
    <sheetView showGridLines="0" view="pageLayout" zoomScale="70" zoomScaleNormal="100" zoomScalePageLayoutView="70" workbookViewId="0">
      <selection activeCell="U1" sqref="U1:V1"/>
    </sheetView>
  </sheetViews>
  <sheetFormatPr baseColWidth="10" defaultColWidth="11.453125" defaultRowHeight="14.5" x14ac:dyDescent="0.35"/>
  <cols>
    <col min="21" max="21" width="10.54296875" customWidth="1"/>
  </cols>
  <sheetData>
    <row r="1" spans="1:22" x14ac:dyDescent="0.35">
      <c r="J1" s="267" t="s">
        <v>215</v>
      </c>
      <c r="K1" s="267"/>
      <c r="U1" s="267" t="s">
        <v>215</v>
      </c>
      <c r="V1" s="267"/>
    </row>
    <row r="2" spans="1:22" x14ac:dyDescent="0.35">
      <c r="A2" s="282" t="s">
        <v>192</v>
      </c>
      <c r="B2" s="282"/>
      <c r="C2" s="282"/>
      <c r="D2" s="282"/>
      <c r="E2" s="282"/>
      <c r="F2" s="282"/>
      <c r="G2" s="282"/>
      <c r="H2" s="282"/>
      <c r="I2" s="282"/>
      <c r="J2" s="282"/>
      <c r="K2" s="282"/>
      <c r="L2" s="283" t="s">
        <v>193</v>
      </c>
      <c r="M2" s="283"/>
      <c r="N2" s="283"/>
      <c r="O2" s="283"/>
      <c r="P2" s="283"/>
      <c r="Q2" s="283"/>
      <c r="R2" s="283"/>
      <c r="S2" s="283"/>
      <c r="T2" s="283"/>
      <c r="U2" s="283"/>
      <c r="V2" s="283"/>
    </row>
    <row r="32" spans="1:12" x14ac:dyDescent="0.35">
      <c r="A32" s="92" t="s">
        <v>136</v>
      </c>
      <c r="L32" s="92" t="s">
        <v>136</v>
      </c>
    </row>
    <row r="33" spans="1:12" x14ac:dyDescent="0.35">
      <c r="A33" s="92" t="s">
        <v>22</v>
      </c>
      <c r="L33" s="92" t="s">
        <v>22</v>
      </c>
    </row>
  </sheetData>
  <mergeCells count="4">
    <mergeCell ref="A2:K2"/>
    <mergeCell ref="L2:V2"/>
    <mergeCell ref="J1:K1"/>
    <mergeCell ref="U1:V1"/>
  </mergeCells>
  <hyperlinks>
    <hyperlink ref="J1" location="Inhalt_SVB!A1" display="Zurück zur Übersicht"/>
    <hyperlink ref="U1" location="Inhalt_SVB!A1" display="Zurück zur Übersicht"/>
  </hyperlinks>
  <pageMargins left="0.51181102362204722" right="0.51181102362204722" top="0.78740157480314965" bottom="0.78740157480314965" header="0.31496062992125984" footer="0.31496062992125984"/>
  <pageSetup paperSize="9" orientation="landscape" horizontalDpi="4294967293" verticalDpi="4294967293"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B1:X33"/>
  <sheetViews>
    <sheetView showGridLines="0" view="pageLayout" zoomScale="70" zoomScaleNormal="100" zoomScalePageLayoutView="70" workbookViewId="0">
      <selection activeCell="W1" sqref="W1:X1"/>
    </sheetView>
  </sheetViews>
  <sheetFormatPr baseColWidth="10" defaultColWidth="11.453125" defaultRowHeight="14.5" x14ac:dyDescent="0.35"/>
  <cols>
    <col min="23" max="23" width="10.54296875" customWidth="1"/>
    <col min="25" max="26" width="11.453125" customWidth="1"/>
  </cols>
  <sheetData>
    <row r="1" spans="2:24" x14ac:dyDescent="0.35">
      <c r="K1" s="267" t="s">
        <v>215</v>
      </c>
      <c r="L1" s="267"/>
      <c r="W1" s="267" t="s">
        <v>215</v>
      </c>
      <c r="X1" s="267"/>
    </row>
    <row r="2" spans="2:24" x14ac:dyDescent="0.35">
      <c r="B2" s="282" t="s">
        <v>191</v>
      </c>
      <c r="C2" s="282"/>
      <c r="D2" s="282"/>
      <c r="E2" s="282"/>
      <c r="F2" s="282"/>
      <c r="G2" s="282"/>
      <c r="H2" s="282"/>
      <c r="I2" s="282"/>
      <c r="J2" s="282"/>
      <c r="K2" s="282"/>
      <c r="L2" s="282"/>
      <c r="M2" s="137"/>
      <c r="N2" s="283" t="s">
        <v>190</v>
      </c>
      <c r="O2" s="283"/>
      <c r="P2" s="283"/>
      <c r="Q2" s="283"/>
      <c r="R2" s="283"/>
      <c r="S2" s="283"/>
      <c r="T2" s="283"/>
      <c r="U2" s="283"/>
      <c r="V2" s="283"/>
      <c r="W2" s="283"/>
      <c r="X2" s="283"/>
    </row>
    <row r="32" spans="2:14" x14ac:dyDescent="0.35">
      <c r="B32" s="92" t="s">
        <v>136</v>
      </c>
      <c r="N32" s="92" t="s">
        <v>136</v>
      </c>
    </row>
    <row r="33" spans="2:14" x14ac:dyDescent="0.35">
      <c r="B33" s="92" t="s">
        <v>22</v>
      </c>
      <c r="N33" s="92" t="s">
        <v>22</v>
      </c>
    </row>
  </sheetData>
  <mergeCells count="4">
    <mergeCell ref="B2:L2"/>
    <mergeCell ref="N2:X2"/>
    <mergeCell ref="K1:L1"/>
    <mergeCell ref="W1:X1"/>
  </mergeCells>
  <hyperlinks>
    <hyperlink ref="K1" location="Inhalt_SVB!A1" display="Zurück zur Übersicht"/>
    <hyperlink ref="W1" location="Inhalt_SVB!A1" display="Zurück zur Übersicht"/>
  </hyperlinks>
  <pageMargins left="0.1388888888888889" right="0.51181102362204722" top="0.78740157480314965" bottom="0.78740157480314965" header="0.31496062992125984" footer="0.31496062992125984"/>
  <pageSetup paperSize="9" orientation="landscape" horizontalDpi="4294967293" verticalDpi="4294967293"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colBreaks count="1" manualBreakCount="1">
    <brk id="12"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V46"/>
  <sheetViews>
    <sheetView showGridLines="0" view="pageLayout" zoomScale="80" zoomScaleNormal="100" zoomScalePageLayoutView="80" workbookViewId="0">
      <selection activeCell="K29" sqref="K29"/>
    </sheetView>
  </sheetViews>
  <sheetFormatPr baseColWidth="10" defaultColWidth="9.54296875" defaultRowHeight="14.5" x14ac:dyDescent="0.35"/>
  <cols>
    <col min="1" max="1" width="16.26953125" customWidth="1"/>
    <col min="2" max="2" width="6.54296875" customWidth="1"/>
    <col min="3" max="4" width="6.7265625" customWidth="1"/>
    <col min="5" max="11" width="7.81640625" customWidth="1"/>
    <col min="12" max="12" width="16.1796875" customWidth="1"/>
    <col min="13" max="13" width="7.453125" customWidth="1"/>
    <col min="14" max="14" width="7.54296875" customWidth="1"/>
    <col min="15" max="15" width="7.81640625" customWidth="1"/>
    <col min="16" max="16" width="6.7265625" customWidth="1"/>
    <col min="17" max="17" width="7.26953125" customWidth="1"/>
    <col min="18" max="18" width="6.7265625" customWidth="1"/>
    <col min="19" max="19" width="5.81640625" customWidth="1"/>
    <col min="20" max="20" width="8" customWidth="1"/>
    <col min="21" max="21" width="8.54296875" customWidth="1"/>
    <col min="22" max="22" width="8" customWidth="1"/>
  </cols>
  <sheetData>
    <row r="1" spans="1:22" x14ac:dyDescent="0.35">
      <c r="J1" s="244" t="s">
        <v>215</v>
      </c>
      <c r="K1" s="244"/>
      <c r="L1" s="144"/>
      <c r="M1" s="154"/>
      <c r="N1" s="154"/>
      <c r="O1" s="154"/>
      <c r="P1" s="154"/>
      <c r="Q1" s="155"/>
      <c r="R1" s="156"/>
      <c r="S1" s="156"/>
      <c r="T1" s="156"/>
      <c r="U1" s="244" t="s">
        <v>215</v>
      </c>
      <c r="V1" s="244"/>
    </row>
    <row r="2" spans="1:22" ht="21.75" customHeight="1" x14ac:dyDescent="0.35">
      <c r="A2" s="251" t="s">
        <v>218</v>
      </c>
      <c r="B2" s="252"/>
      <c r="C2" s="252"/>
      <c r="D2" s="252"/>
      <c r="E2" s="252"/>
      <c r="F2" s="253"/>
      <c r="G2" s="254"/>
      <c r="H2" s="254"/>
      <c r="I2" s="254"/>
      <c r="J2" s="254"/>
      <c r="K2" s="254"/>
      <c r="L2" s="251" t="s">
        <v>222</v>
      </c>
      <c r="M2" s="252"/>
      <c r="N2" s="252"/>
      <c r="O2" s="252"/>
      <c r="P2" s="252"/>
      <c r="Q2" s="253"/>
      <c r="R2" s="254"/>
      <c r="S2" s="254"/>
      <c r="T2" s="254"/>
      <c r="U2" s="254"/>
      <c r="V2" s="254"/>
    </row>
    <row r="3" spans="1:22" ht="12" customHeight="1" x14ac:dyDescent="0.35">
      <c r="A3" s="1"/>
      <c r="B3" s="154"/>
      <c r="C3" s="154"/>
      <c r="D3" s="154"/>
      <c r="E3" s="154"/>
      <c r="F3" s="157"/>
      <c r="L3" s="1"/>
      <c r="M3" s="154"/>
      <c r="N3" s="154"/>
      <c r="O3" s="154"/>
      <c r="P3" s="154"/>
      <c r="Q3" s="157"/>
    </row>
    <row r="4" spans="1:22" ht="27.75" customHeight="1" x14ac:dyDescent="0.35">
      <c r="A4" s="245"/>
      <c r="B4" s="247" t="s">
        <v>1</v>
      </c>
      <c r="C4" s="247"/>
      <c r="D4" s="247" t="s">
        <v>2</v>
      </c>
      <c r="E4" s="247"/>
      <c r="F4" s="247" t="s">
        <v>3</v>
      </c>
      <c r="G4" s="248"/>
      <c r="H4" s="249" t="s">
        <v>4</v>
      </c>
      <c r="I4" s="250"/>
      <c r="J4" s="247" t="s">
        <v>5</v>
      </c>
      <c r="K4" s="248"/>
      <c r="L4" s="245"/>
      <c r="M4" s="247" t="s">
        <v>1</v>
      </c>
      <c r="N4" s="247"/>
      <c r="O4" s="247" t="s">
        <v>2</v>
      </c>
      <c r="P4" s="247"/>
      <c r="Q4" s="247" t="s">
        <v>3</v>
      </c>
      <c r="R4" s="248"/>
      <c r="S4" s="249" t="s">
        <v>4</v>
      </c>
      <c r="T4" s="250"/>
      <c r="U4" s="247" t="s">
        <v>5</v>
      </c>
      <c r="V4" s="248"/>
    </row>
    <row r="5" spans="1:22" ht="15.75" customHeight="1" x14ac:dyDescent="0.35">
      <c r="A5" s="246"/>
      <c r="B5" s="153" t="s">
        <v>6</v>
      </c>
      <c r="C5" s="153" t="s">
        <v>7</v>
      </c>
      <c r="D5" s="153" t="s">
        <v>6</v>
      </c>
      <c r="E5" s="153" t="s">
        <v>7</v>
      </c>
      <c r="F5" s="153" t="s">
        <v>6</v>
      </c>
      <c r="G5" s="153" t="s">
        <v>7</v>
      </c>
      <c r="H5" s="153" t="s">
        <v>6</v>
      </c>
      <c r="I5" s="153" t="s">
        <v>7</v>
      </c>
      <c r="J5" s="153" t="s">
        <v>6</v>
      </c>
      <c r="K5" s="153" t="s">
        <v>7</v>
      </c>
      <c r="L5" s="246"/>
      <c r="M5" s="153" t="s">
        <v>6</v>
      </c>
      <c r="N5" s="153" t="s">
        <v>7</v>
      </c>
      <c r="O5" s="153" t="s">
        <v>6</v>
      </c>
      <c r="P5" s="153" t="s">
        <v>7</v>
      </c>
      <c r="Q5" s="153" t="s">
        <v>6</v>
      </c>
      <c r="R5" s="153" t="s">
        <v>7</v>
      </c>
      <c r="S5" s="153" t="s">
        <v>6</v>
      </c>
      <c r="T5" s="153" t="s">
        <v>7</v>
      </c>
      <c r="U5" s="153" t="s">
        <v>6</v>
      </c>
      <c r="V5" s="153" t="s">
        <v>7</v>
      </c>
    </row>
    <row r="6" spans="1:22" ht="15" customHeight="1" x14ac:dyDescent="0.35">
      <c r="A6" s="5" t="s">
        <v>8</v>
      </c>
      <c r="B6" s="6">
        <v>9779</v>
      </c>
      <c r="C6" s="7">
        <v>0.90087517273146012</v>
      </c>
      <c r="D6" s="6">
        <v>57732</v>
      </c>
      <c r="E6" s="7">
        <v>0.87745269397370618</v>
      </c>
      <c r="F6" s="6">
        <v>35268</v>
      </c>
      <c r="G6" s="7">
        <v>0.93688237169270006</v>
      </c>
      <c r="H6" s="161">
        <v>841</v>
      </c>
      <c r="I6" s="7">
        <v>0.93237250554323725</v>
      </c>
      <c r="J6" s="6">
        <v>103620</v>
      </c>
      <c r="K6" s="7">
        <v>0.89951039966665514</v>
      </c>
      <c r="L6" s="5" t="s">
        <v>8</v>
      </c>
      <c r="M6" s="6">
        <v>191262</v>
      </c>
      <c r="N6" s="7">
        <v>0.8585780594884318</v>
      </c>
      <c r="O6" s="6">
        <v>1143501</v>
      </c>
      <c r="P6" s="7">
        <v>0.83392234136892951</v>
      </c>
      <c r="Q6" s="6">
        <v>664125</v>
      </c>
      <c r="R6" s="7">
        <v>0.91201783043780971</v>
      </c>
      <c r="S6" s="161">
        <v>16588</v>
      </c>
      <c r="T6" s="7">
        <v>0.90526086007421958</v>
      </c>
      <c r="U6" s="6">
        <v>2015476</v>
      </c>
      <c r="V6" s="7">
        <v>0.86112500881216314</v>
      </c>
    </row>
    <row r="7" spans="1:22" ht="15" customHeight="1" x14ac:dyDescent="0.35">
      <c r="A7" s="5" t="s">
        <v>9</v>
      </c>
      <c r="B7" s="6">
        <v>1070</v>
      </c>
      <c r="C7" s="7">
        <v>9.8572086596038694E-2</v>
      </c>
      <c r="D7" s="6">
        <v>8021</v>
      </c>
      <c r="E7" s="7">
        <v>0.12190895964738963</v>
      </c>
      <c r="F7" s="6">
        <v>2357</v>
      </c>
      <c r="G7" s="7">
        <v>6.2612899798108593E-2</v>
      </c>
      <c r="H7" s="161">
        <v>61</v>
      </c>
      <c r="I7" s="7">
        <v>6.7627494456762749E-2</v>
      </c>
      <c r="J7" s="6">
        <v>11509</v>
      </c>
      <c r="K7" s="7">
        <v>9.9907982916073473E-2</v>
      </c>
      <c r="L7" s="5" t="s">
        <v>9</v>
      </c>
      <c r="M7" s="6">
        <v>31392</v>
      </c>
      <c r="N7" s="7">
        <v>0.14091917078907912</v>
      </c>
      <c r="O7" s="6">
        <v>226794</v>
      </c>
      <c r="P7" s="7">
        <v>0.16539433152085131</v>
      </c>
      <c r="Q7" s="6">
        <v>63743</v>
      </c>
      <c r="R7" s="7">
        <v>8.7535859312023054E-2</v>
      </c>
      <c r="S7" s="161">
        <v>1721</v>
      </c>
      <c r="T7" s="7">
        <v>9.3920541366513857E-2</v>
      </c>
      <c r="U7" s="6">
        <v>323650</v>
      </c>
      <c r="V7" s="7">
        <v>0.13828153205597912</v>
      </c>
    </row>
    <row r="8" spans="1:22" x14ac:dyDescent="0.35">
      <c r="A8" s="9" t="s">
        <v>10</v>
      </c>
      <c r="B8" s="6" t="s">
        <v>23</v>
      </c>
      <c r="C8" s="7" t="s">
        <v>23</v>
      </c>
      <c r="D8" s="6">
        <v>119</v>
      </c>
      <c r="E8" s="7">
        <v>1.8086480735618209E-3</v>
      </c>
      <c r="F8" s="6">
        <v>49</v>
      </c>
      <c r="G8" s="7">
        <v>1.3016682605461695E-3</v>
      </c>
      <c r="H8" s="161" t="s">
        <v>23</v>
      </c>
      <c r="I8" s="7" t="s">
        <v>23</v>
      </c>
      <c r="J8" s="6">
        <v>183</v>
      </c>
      <c r="K8" s="7">
        <v>1.5885968262786903E-3</v>
      </c>
      <c r="L8" s="9" t="s">
        <v>10</v>
      </c>
      <c r="M8" s="6">
        <v>996</v>
      </c>
      <c r="N8" s="7">
        <v>4.471059317849223E-3</v>
      </c>
      <c r="O8" s="6">
        <v>8489</v>
      </c>
      <c r="P8" s="7">
        <v>6.1907831789223119E-3</v>
      </c>
      <c r="Q8" s="6">
        <v>3376</v>
      </c>
      <c r="R8" s="7">
        <v>4.6361335525059973E-3</v>
      </c>
      <c r="S8" s="161">
        <v>101</v>
      </c>
      <c r="T8" s="7">
        <v>5.5118969657280067E-3</v>
      </c>
      <c r="U8" s="6">
        <v>12962</v>
      </c>
      <c r="V8" s="7">
        <v>5.5380973845499818E-3</v>
      </c>
    </row>
    <row r="9" spans="1:22" x14ac:dyDescent="0.35">
      <c r="A9" s="9" t="s">
        <v>12</v>
      </c>
      <c r="B9" s="6">
        <v>75</v>
      </c>
      <c r="C9" s="7">
        <v>6.9092584062643942E-3</v>
      </c>
      <c r="D9" s="6">
        <v>586</v>
      </c>
      <c r="E9" s="7">
        <v>8.9064518580439251E-3</v>
      </c>
      <c r="F9" s="6">
        <v>233</v>
      </c>
      <c r="G9" s="7">
        <v>6.1895654021889282E-3</v>
      </c>
      <c r="H9" s="161">
        <v>6</v>
      </c>
      <c r="I9" s="7">
        <v>6.6518847006651885E-3</v>
      </c>
      <c r="J9" s="6">
        <v>900</v>
      </c>
      <c r="K9" s="7">
        <v>7.8127712767804437E-3</v>
      </c>
      <c r="L9" s="9" t="s">
        <v>12</v>
      </c>
      <c r="M9" s="6">
        <v>3080</v>
      </c>
      <c r="N9" s="7">
        <v>1.3826167368449405E-2</v>
      </c>
      <c r="O9" s="6">
        <v>17619</v>
      </c>
      <c r="P9" s="7">
        <v>1.28490291941845E-2</v>
      </c>
      <c r="Q9" s="6">
        <v>7468</v>
      </c>
      <c r="R9" s="7">
        <v>1.0255522917688031E-2</v>
      </c>
      <c r="S9" s="161">
        <v>201</v>
      </c>
      <c r="T9" s="7">
        <v>1.0969220694171578E-2</v>
      </c>
      <c r="U9" s="6">
        <v>28368</v>
      </c>
      <c r="V9" s="7">
        <v>1.2120409397077139E-2</v>
      </c>
    </row>
    <row r="10" spans="1:22" ht="15.75" customHeight="1" x14ac:dyDescent="0.35">
      <c r="A10" s="9" t="s">
        <v>13</v>
      </c>
      <c r="B10" s="6">
        <v>58</v>
      </c>
      <c r="C10" s="7">
        <v>5.3431598341777981E-3</v>
      </c>
      <c r="D10" s="6">
        <v>483</v>
      </c>
      <c r="E10" s="7">
        <v>7.340983357397979E-3</v>
      </c>
      <c r="F10" s="6">
        <v>80</v>
      </c>
      <c r="G10" s="7">
        <v>2.1251726702794602E-3</v>
      </c>
      <c r="H10" s="161">
        <v>0</v>
      </c>
      <c r="I10" s="7" t="s">
        <v>11</v>
      </c>
      <c r="J10" s="6">
        <v>621</v>
      </c>
      <c r="K10" s="7">
        <v>5.3908121809785065E-3</v>
      </c>
      <c r="L10" s="9" t="s">
        <v>13</v>
      </c>
      <c r="M10" s="6">
        <v>1268</v>
      </c>
      <c r="N10" s="7">
        <v>5.6920715010369627E-3</v>
      </c>
      <c r="O10" s="6">
        <v>9364</v>
      </c>
      <c r="P10" s="7">
        <v>6.8288954750180863E-3</v>
      </c>
      <c r="Q10" s="6">
        <v>1414</v>
      </c>
      <c r="R10" s="7">
        <v>1.9417929038043485E-3</v>
      </c>
      <c r="S10" s="161">
        <v>24</v>
      </c>
      <c r="T10" s="7">
        <v>1.3097576948264572E-3</v>
      </c>
      <c r="U10" s="6">
        <v>12070</v>
      </c>
      <c r="V10" s="7">
        <v>5.1569846807219778E-3</v>
      </c>
    </row>
    <row r="11" spans="1:22" x14ac:dyDescent="0.35">
      <c r="A11" s="9" t="s">
        <v>14</v>
      </c>
      <c r="B11" s="6">
        <v>116</v>
      </c>
      <c r="C11" s="7">
        <v>1.0686319668355596E-2</v>
      </c>
      <c r="D11" s="6">
        <v>717</v>
      </c>
      <c r="E11" s="7">
        <v>1.0897484611292651E-2</v>
      </c>
      <c r="F11" s="6">
        <v>77</v>
      </c>
      <c r="G11" s="7">
        <v>2.0454786951439805E-3</v>
      </c>
      <c r="H11" s="161">
        <v>0</v>
      </c>
      <c r="I11" s="7" t="s">
        <v>11</v>
      </c>
      <c r="J11" s="6">
        <v>910</v>
      </c>
      <c r="K11" s="7">
        <v>7.8995798465224479E-3</v>
      </c>
      <c r="L11" s="9" t="s">
        <v>14</v>
      </c>
      <c r="M11" s="6">
        <v>2837</v>
      </c>
      <c r="N11" s="7">
        <v>1.2735336631263298E-2</v>
      </c>
      <c r="O11" s="6">
        <v>17123</v>
      </c>
      <c r="P11" s="7">
        <v>1.2487310681197638E-2</v>
      </c>
      <c r="Q11" s="6">
        <v>1670</v>
      </c>
      <c r="R11" s="7">
        <v>2.2933480547052774E-3</v>
      </c>
      <c r="S11" s="161">
        <v>28</v>
      </c>
      <c r="T11" s="7">
        <v>1.5280506439641999E-3</v>
      </c>
      <c r="U11" s="6">
        <v>21658</v>
      </c>
      <c r="V11" s="7">
        <v>9.253518990478592E-3</v>
      </c>
    </row>
    <row r="12" spans="1:22" x14ac:dyDescent="0.35">
      <c r="A12" s="9" t="s">
        <v>15</v>
      </c>
      <c r="B12" s="6">
        <v>111</v>
      </c>
      <c r="C12" s="7">
        <v>1.0225702441271304E-2</v>
      </c>
      <c r="D12" s="6">
        <v>993</v>
      </c>
      <c r="E12" s="7">
        <v>1.5092332244091497E-2</v>
      </c>
      <c r="F12" s="6">
        <v>279</v>
      </c>
      <c r="G12" s="7">
        <v>7.4115396875996178E-3</v>
      </c>
      <c r="H12" s="161">
        <v>11</v>
      </c>
      <c r="I12" s="7">
        <v>1.2195121951219513E-2</v>
      </c>
      <c r="J12" s="6">
        <v>1394</v>
      </c>
      <c r="K12" s="7">
        <v>1.2101114622035487E-2</v>
      </c>
      <c r="L12" s="9" t="s">
        <v>15</v>
      </c>
      <c r="M12" s="6">
        <v>2876</v>
      </c>
      <c r="N12" s="7">
        <v>1.2910408231058599E-2</v>
      </c>
      <c r="O12" s="6">
        <v>21323</v>
      </c>
      <c r="P12" s="7">
        <v>1.5550249702457353E-2</v>
      </c>
      <c r="Q12" s="6">
        <v>5368</v>
      </c>
      <c r="R12" s="7">
        <v>7.3716720704538495E-3</v>
      </c>
      <c r="S12" s="161">
        <v>112</v>
      </c>
      <c r="T12" s="7">
        <v>6.1122025758567995E-3</v>
      </c>
      <c r="U12" s="6">
        <v>29679</v>
      </c>
      <c r="V12" s="7">
        <v>1.2680542530169642E-2</v>
      </c>
    </row>
    <row r="13" spans="1:22" x14ac:dyDescent="0.35">
      <c r="A13" s="9" t="s">
        <v>16</v>
      </c>
      <c r="B13" s="6" t="s">
        <v>23</v>
      </c>
      <c r="C13" s="7" t="s">
        <v>23</v>
      </c>
      <c r="D13" s="6">
        <v>1483</v>
      </c>
      <c r="E13" s="7">
        <v>2.2539706664640169E-2</v>
      </c>
      <c r="F13" s="6">
        <v>415</v>
      </c>
      <c r="G13" s="7">
        <v>1.10243332270747E-2</v>
      </c>
      <c r="H13" s="161" t="s">
        <v>23</v>
      </c>
      <c r="I13" s="7" t="s">
        <v>23</v>
      </c>
      <c r="J13" s="6">
        <v>2158</v>
      </c>
      <c r="K13" s="7">
        <v>1.8733289350324665E-2</v>
      </c>
      <c r="L13" s="9" t="s">
        <v>16</v>
      </c>
      <c r="M13" s="6">
        <v>6869</v>
      </c>
      <c r="N13" s="7">
        <v>3.0835046640869793E-2</v>
      </c>
      <c r="O13" s="6">
        <v>38683</v>
      </c>
      <c r="P13" s="7">
        <v>2.8210397656997503E-2</v>
      </c>
      <c r="Q13" s="6">
        <v>11365</v>
      </c>
      <c r="R13" s="7">
        <v>1.5607126132769747E-2</v>
      </c>
      <c r="S13" s="161">
        <v>126</v>
      </c>
      <c r="T13" s="7">
        <v>6.8762278978389E-3</v>
      </c>
      <c r="U13" s="6">
        <v>57043</v>
      </c>
      <c r="V13" s="7">
        <v>2.4371986507243065E-2</v>
      </c>
    </row>
    <row r="14" spans="1:22" x14ac:dyDescent="0.35">
      <c r="A14" s="9" t="s">
        <v>17</v>
      </c>
      <c r="B14" s="6">
        <v>8</v>
      </c>
      <c r="C14" s="7">
        <v>7.369875633348687E-4</v>
      </c>
      <c r="D14" s="6">
        <v>65</v>
      </c>
      <c r="E14" s="7">
        <v>9.8791701497074236E-4</v>
      </c>
      <c r="F14" s="6">
        <v>16</v>
      </c>
      <c r="G14" s="7">
        <v>4.2503453405589204E-4</v>
      </c>
      <c r="H14" s="161">
        <v>3</v>
      </c>
      <c r="I14" s="7">
        <v>3.3259423503325942E-3</v>
      </c>
      <c r="J14" s="6">
        <v>92</v>
      </c>
      <c r="K14" s="7">
        <v>7.9863884162644535E-4</v>
      </c>
      <c r="L14" s="9" t="s">
        <v>17</v>
      </c>
      <c r="M14" s="6">
        <v>405</v>
      </c>
      <c r="N14" s="7">
        <v>1.8180512286435093E-3</v>
      </c>
      <c r="O14" s="6">
        <v>4748</v>
      </c>
      <c r="P14" s="7">
        <v>3.4625796364145529E-3</v>
      </c>
      <c r="Q14" s="6">
        <v>1056</v>
      </c>
      <c r="R14" s="7">
        <v>1.450164997466331E-3</v>
      </c>
      <c r="S14" s="161">
        <v>31</v>
      </c>
      <c r="T14" s="7">
        <v>1.6917703558175072E-3</v>
      </c>
      <c r="U14" s="6">
        <v>6240</v>
      </c>
      <c r="V14" s="7">
        <v>2.6660799012183218E-3</v>
      </c>
    </row>
    <row r="15" spans="1:22" ht="23.15" customHeight="1" x14ac:dyDescent="0.35">
      <c r="A15" s="9" t="s">
        <v>18</v>
      </c>
      <c r="B15" s="6">
        <v>118</v>
      </c>
      <c r="C15" s="7">
        <v>1.0870566559189313E-2</v>
      </c>
      <c r="D15" s="6">
        <v>947</v>
      </c>
      <c r="E15" s="7">
        <v>1.4393190971958356E-2</v>
      </c>
      <c r="F15" s="6">
        <v>248</v>
      </c>
      <c r="G15" s="7">
        <v>6.5880352778663271E-3</v>
      </c>
      <c r="H15" s="161">
        <v>10</v>
      </c>
      <c r="I15" s="7">
        <v>1.1086474501108648E-2</v>
      </c>
      <c r="J15" s="6">
        <v>1323</v>
      </c>
      <c r="K15" s="7">
        <v>1.1484773776867253E-2</v>
      </c>
      <c r="L15" s="9" t="s">
        <v>18</v>
      </c>
      <c r="M15" s="6">
        <v>4123</v>
      </c>
      <c r="N15" s="7">
        <v>1.8508210409128863E-2</v>
      </c>
      <c r="O15" s="6">
        <v>28713</v>
      </c>
      <c r="P15" s="7">
        <v>2.0939563837483372E-2</v>
      </c>
      <c r="Q15" s="6">
        <v>8368</v>
      </c>
      <c r="R15" s="7">
        <v>1.1491458995074108E-2</v>
      </c>
      <c r="S15" s="161">
        <v>378</v>
      </c>
      <c r="T15" s="7">
        <v>2.0628683693516701E-2</v>
      </c>
      <c r="U15" s="6">
        <v>41582</v>
      </c>
      <c r="V15" s="7">
        <v>1.7766175393022474E-2</v>
      </c>
    </row>
    <row r="16" spans="1:22" ht="34.5" customHeight="1" x14ac:dyDescent="0.35">
      <c r="A16" s="9" t="s">
        <v>19</v>
      </c>
      <c r="B16" s="6">
        <v>13</v>
      </c>
      <c r="C16" s="7">
        <v>1.1976047904191617E-3</v>
      </c>
      <c r="D16" s="6">
        <v>261</v>
      </c>
      <c r="E16" s="7">
        <v>3.9668667831902118E-3</v>
      </c>
      <c r="F16" s="6">
        <v>72</v>
      </c>
      <c r="G16" s="7">
        <v>1.9126554032515141E-3</v>
      </c>
      <c r="H16" s="161">
        <v>0</v>
      </c>
      <c r="I16" s="7" t="s">
        <v>11</v>
      </c>
      <c r="J16" s="6">
        <v>346</v>
      </c>
      <c r="K16" s="7">
        <v>3.0035765130733707E-3</v>
      </c>
      <c r="L16" s="9" t="s">
        <v>19</v>
      </c>
      <c r="M16" s="6">
        <v>523</v>
      </c>
      <c r="N16" s="7">
        <v>2.3477550434087787E-3</v>
      </c>
      <c r="O16" s="6">
        <v>7195</v>
      </c>
      <c r="P16" s="7">
        <v>5.2471062518961052E-3</v>
      </c>
      <c r="Q16" s="6">
        <v>1558</v>
      </c>
      <c r="R16" s="7">
        <v>2.1395426761861209E-3</v>
      </c>
      <c r="S16" s="161">
        <v>36</v>
      </c>
      <c r="T16" s="7">
        <v>1.9646365422396855E-3</v>
      </c>
      <c r="U16" s="6">
        <v>9312</v>
      </c>
      <c r="V16" s="7">
        <v>3.9786115448950336E-3</v>
      </c>
    </row>
    <row r="17" spans="1:22" x14ac:dyDescent="0.35">
      <c r="A17" s="10" t="s">
        <v>20</v>
      </c>
      <c r="B17" s="6">
        <v>571</v>
      </c>
      <c r="C17" s="7">
        <v>5.2602487333026256E-2</v>
      </c>
      <c r="D17" s="6">
        <v>2367</v>
      </c>
      <c r="E17" s="7">
        <v>3.5975378068242268E-2</v>
      </c>
      <c r="F17" s="6">
        <v>888</v>
      </c>
      <c r="G17" s="7">
        <v>2.3589416640102008E-2</v>
      </c>
      <c r="H17" s="161">
        <v>31</v>
      </c>
      <c r="I17" s="7">
        <v>3.4368070953436809E-2</v>
      </c>
      <c r="J17" s="6">
        <v>3582</v>
      </c>
      <c r="K17" s="7">
        <v>3.1094829681586167E-2</v>
      </c>
      <c r="L17" s="10" t="s">
        <v>20</v>
      </c>
      <c r="M17" s="6">
        <v>8415</v>
      </c>
      <c r="N17" s="7">
        <v>3.7775064417370691E-2</v>
      </c>
      <c r="O17" s="6">
        <v>73537</v>
      </c>
      <c r="P17" s="7">
        <v>5.3628415906279897E-2</v>
      </c>
      <c r="Q17" s="6">
        <v>22100</v>
      </c>
      <c r="R17" s="7">
        <v>3.0349097011369237E-2</v>
      </c>
      <c r="S17" s="161">
        <v>684</v>
      </c>
      <c r="T17" s="7">
        <v>3.732809430255403E-2</v>
      </c>
      <c r="U17" s="6">
        <v>104736</v>
      </c>
      <c r="V17" s="7">
        <v>4.4749125726602904E-2</v>
      </c>
    </row>
    <row r="18" spans="1:22" x14ac:dyDescent="0.35">
      <c r="A18" s="11" t="s">
        <v>5</v>
      </c>
      <c r="B18" s="6">
        <v>10855</v>
      </c>
      <c r="C18" s="7">
        <v>1</v>
      </c>
      <c r="D18" s="6">
        <v>65795</v>
      </c>
      <c r="E18" s="7">
        <v>1</v>
      </c>
      <c r="F18" s="12">
        <v>37644</v>
      </c>
      <c r="G18" s="7">
        <v>1</v>
      </c>
      <c r="H18" s="12">
        <v>902</v>
      </c>
      <c r="I18" s="7">
        <v>1</v>
      </c>
      <c r="J18" s="12">
        <v>115196</v>
      </c>
      <c r="K18" s="7">
        <v>1</v>
      </c>
      <c r="L18" s="11" t="s">
        <v>5</v>
      </c>
      <c r="M18" s="6">
        <v>222766</v>
      </c>
      <c r="N18" s="7">
        <v>1</v>
      </c>
      <c r="O18" s="6">
        <v>1371232</v>
      </c>
      <c r="P18" s="7">
        <v>1</v>
      </c>
      <c r="Q18" s="12">
        <v>728193</v>
      </c>
      <c r="R18" s="7">
        <v>1</v>
      </c>
      <c r="S18" s="12">
        <v>18324</v>
      </c>
      <c r="T18" s="7">
        <v>1</v>
      </c>
      <c r="U18" s="12">
        <v>2340515</v>
      </c>
      <c r="V18" s="7">
        <v>1</v>
      </c>
    </row>
    <row r="19" spans="1:22" x14ac:dyDescent="0.35">
      <c r="A19" s="13" t="s">
        <v>21</v>
      </c>
      <c r="L19" s="13" t="s">
        <v>21</v>
      </c>
    </row>
    <row r="20" spans="1:22" x14ac:dyDescent="0.35">
      <c r="A20" s="14" t="s">
        <v>22</v>
      </c>
      <c r="I20" s="160"/>
      <c r="L20" s="14" t="s">
        <v>22</v>
      </c>
    </row>
    <row r="22" spans="1:22" s="17" customFormat="1" x14ac:dyDescent="0.35">
      <c r="L22"/>
      <c r="M22"/>
      <c r="N22"/>
      <c r="O22"/>
      <c r="P22"/>
      <c r="Q22"/>
      <c r="R22"/>
      <c r="S22"/>
      <c r="T22"/>
      <c r="U22"/>
      <c r="V22"/>
    </row>
    <row r="23" spans="1:22" s="17" customFormat="1" ht="28.5" customHeight="1" x14ac:dyDescent="0.35">
      <c r="A23" s="18"/>
      <c r="B23" s="19" t="s">
        <v>1</v>
      </c>
      <c r="C23" s="19" t="s">
        <v>2</v>
      </c>
      <c r="D23" s="19" t="s">
        <v>3</v>
      </c>
      <c r="E23" s="19" t="s">
        <v>4</v>
      </c>
      <c r="L23" s="18"/>
      <c r="M23" s="19" t="s">
        <v>1</v>
      </c>
      <c r="N23" s="19" t="s">
        <v>2</v>
      </c>
      <c r="O23" s="19" t="s">
        <v>3</v>
      </c>
      <c r="P23" s="19" t="s">
        <v>4</v>
      </c>
    </row>
    <row r="24" spans="1:22" s="17" customFormat="1" x14ac:dyDescent="0.35">
      <c r="A24" s="20" t="s">
        <v>8</v>
      </c>
      <c r="B24" s="21">
        <f>B6</f>
        <v>9779</v>
      </c>
      <c r="C24" s="21">
        <f>D6</f>
        <v>57732</v>
      </c>
      <c r="D24" s="21">
        <f>F6</f>
        <v>35268</v>
      </c>
      <c r="E24" s="21">
        <f>H6</f>
        <v>841</v>
      </c>
      <c r="L24" s="20" t="s">
        <v>8</v>
      </c>
      <c r="M24" s="21">
        <v>191262</v>
      </c>
      <c r="N24" s="21">
        <v>1143501</v>
      </c>
      <c r="O24" s="21">
        <v>664125</v>
      </c>
      <c r="P24" s="21">
        <v>16588</v>
      </c>
    </row>
    <row r="25" spans="1:22" s="17" customFormat="1" x14ac:dyDescent="0.35">
      <c r="A25" s="20" t="s">
        <v>30</v>
      </c>
      <c r="B25" s="21">
        <f>B7</f>
        <v>1070</v>
      </c>
      <c r="C25" s="21">
        <f>D7</f>
        <v>8021</v>
      </c>
      <c r="D25" s="21">
        <f>F7</f>
        <v>2357</v>
      </c>
      <c r="E25" s="21">
        <f>H7</f>
        <v>61</v>
      </c>
      <c r="L25" s="20" t="s">
        <v>30</v>
      </c>
      <c r="M25" s="21">
        <v>31392</v>
      </c>
      <c r="N25" s="21">
        <v>226794</v>
      </c>
      <c r="O25" s="21">
        <v>63743</v>
      </c>
      <c r="P25" s="21">
        <v>1721</v>
      </c>
    </row>
    <row r="26" spans="1:22" s="17" customFormat="1" x14ac:dyDescent="0.35"/>
    <row r="27" spans="1:22" s="17" customFormat="1" x14ac:dyDescent="0.35">
      <c r="B27" s="23" t="s">
        <v>31</v>
      </c>
    </row>
    <row r="28" spans="1:22" s="17" customFormat="1" x14ac:dyDescent="0.35">
      <c r="B28" s="23" t="s">
        <v>32</v>
      </c>
      <c r="F28" s="17" t="s">
        <v>33</v>
      </c>
    </row>
    <row r="29" spans="1:22" s="17" customFormat="1" x14ac:dyDescent="0.35"/>
    <row r="30" spans="1:22" s="17" customFormat="1" x14ac:dyDescent="0.35"/>
    <row r="31" spans="1:22" s="17" customFormat="1" x14ac:dyDescent="0.35"/>
    <row r="32" spans="1:22" s="17" customFormat="1" x14ac:dyDescent="0.35"/>
    <row r="33" spans="1:22" s="17" customFormat="1" x14ac:dyDescent="0.35"/>
    <row r="34" spans="1:22" s="17" customFormat="1" x14ac:dyDescent="0.35"/>
    <row r="35" spans="1:22" s="17" customFormat="1" x14ac:dyDescent="0.35"/>
    <row r="36" spans="1:22" s="17" customFormat="1" x14ac:dyDescent="0.35"/>
    <row r="37" spans="1:22" s="17" customFormat="1" x14ac:dyDescent="0.35"/>
    <row r="38" spans="1:22" s="17" customFormat="1" x14ac:dyDescent="0.35"/>
    <row r="39" spans="1:22" s="17" customFormat="1" x14ac:dyDescent="0.35"/>
    <row r="40" spans="1:22" s="17" customFormat="1" x14ac:dyDescent="0.35"/>
    <row r="41" spans="1:22" s="17" customFormat="1" x14ac:dyDescent="0.35">
      <c r="A41" s="22" t="s">
        <v>21</v>
      </c>
      <c r="L41" s="22" t="s">
        <v>21</v>
      </c>
    </row>
    <row r="42" spans="1:22" s="17" customFormat="1" x14ac:dyDescent="0.35">
      <c r="A42" s="14" t="s">
        <v>22</v>
      </c>
      <c r="L42" s="14" t="s">
        <v>22</v>
      </c>
    </row>
    <row r="43" spans="1:22" s="17" customFormat="1" x14ac:dyDescent="0.35"/>
    <row r="44" spans="1:22" x14ac:dyDescent="0.35">
      <c r="L44" s="17"/>
      <c r="M44" s="17"/>
      <c r="N44" s="17"/>
      <c r="O44" s="17"/>
      <c r="P44" s="17"/>
      <c r="Q44" s="17"/>
      <c r="R44" s="17"/>
      <c r="S44" s="17"/>
      <c r="T44" s="17"/>
      <c r="U44" s="17"/>
      <c r="V44" s="17"/>
    </row>
    <row r="45" spans="1:22" x14ac:dyDescent="0.35">
      <c r="L45" s="17"/>
      <c r="M45" s="17"/>
      <c r="N45" s="17"/>
      <c r="O45" s="17"/>
      <c r="P45" s="17"/>
      <c r="Q45" s="17"/>
      <c r="R45" s="17"/>
      <c r="S45" s="17"/>
      <c r="T45" s="17"/>
      <c r="U45" s="17"/>
      <c r="V45" s="17"/>
    </row>
    <row r="46" spans="1:22" x14ac:dyDescent="0.35">
      <c r="J46" s="244" t="s">
        <v>215</v>
      </c>
      <c r="K46" s="244"/>
      <c r="U46" s="244" t="s">
        <v>215</v>
      </c>
      <c r="V46" s="244"/>
    </row>
  </sheetData>
  <mergeCells count="18">
    <mergeCell ref="J46:K46"/>
    <mergeCell ref="U46:V46"/>
    <mergeCell ref="L4:L5"/>
    <mergeCell ref="M4:N4"/>
    <mergeCell ref="O4:P4"/>
    <mergeCell ref="Q4:R4"/>
    <mergeCell ref="S4:T4"/>
    <mergeCell ref="U4:V4"/>
    <mergeCell ref="J1:K1"/>
    <mergeCell ref="U1:V1"/>
    <mergeCell ref="A2:K2"/>
    <mergeCell ref="L2:V2"/>
    <mergeCell ref="A4:A5"/>
    <mergeCell ref="B4:C4"/>
    <mergeCell ref="D4:E4"/>
    <mergeCell ref="F4:G4"/>
    <mergeCell ref="H4:I4"/>
    <mergeCell ref="J4:K4"/>
  </mergeCells>
  <hyperlinks>
    <hyperlink ref="J1" location="Inhalt_SVB!A1" display="Zurück zur Übersicht"/>
    <hyperlink ref="U1" location="Inhalt_SVB!A1" display="Zurück zur Übersicht"/>
    <hyperlink ref="J46" location="Inhalt_SVB!A1" display="Zurück zur Übersicht"/>
    <hyperlink ref="U46" location="Inhalt_SVB!A1" display="Zurück zur Übersicht"/>
  </hyperlinks>
  <pageMargins left="0.51181102362204722" right="0.51181102362204722" top="0.78740157480314965" bottom="0.78740157480314965" header="0.31496062992125984" footer="0.31496062992125984"/>
  <pageSetup paperSize="9" orientation="portrait"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V33"/>
  <sheetViews>
    <sheetView showGridLines="0" view="pageLayout" zoomScale="70" zoomScaleNormal="100" zoomScalePageLayoutView="70" workbookViewId="0">
      <selection activeCell="U1" sqref="U1:V1"/>
    </sheetView>
  </sheetViews>
  <sheetFormatPr baseColWidth="10" defaultColWidth="11.453125" defaultRowHeight="14.5" x14ac:dyDescent="0.35"/>
  <cols>
    <col min="21" max="21" width="10.54296875" customWidth="1"/>
  </cols>
  <sheetData>
    <row r="1" spans="1:22" x14ac:dyDescent="0.35">
      <c r="J1" s="267" t="s">
        <v>215</v>
      </c>
      <c r="K1" s="267"/>
      <c r="U1" s="267" t="s">
        <v>215</v>
      </c>
      <c r="V1" s="267"/>
    </row>
    <row r="2" spans="1:22" x14ac:dyDescent="0.35">
      <c r="A2" s="282" t="s">
        <v>134</v>
      </c>
      <c r="B2" s="282"/>
      <c r="C2" s="282"/>
      <c r="D2" s="282"/>
      <c r="E2" s="282"/>
      <c r="F2" s="282"/>
      <c r="G2" s="282"/>
      <c r="H2" s="282"/>
      <c r="I2" s="282"/>
      <c r="J2" s="282"/>
      <c r="K2" s="282"/>
      <c r="L2" s="283" t="s">
        <v>135</v>
      </c>
      <c r="M2" s="283"/>
      <c r="N2" s="283"/>
      <c r="O2" s="283"/>
      <c r="P2" s="283"/>
      <c r="Q2" s="283"/>
      <c r="R2" s="283"/>
      <c r="S2" s="283"/>
      <c r="T2" s="283"/>
      <c r="U2" s="283"/>
      <c r="V2" s="283"/>
    </row>
    <row r="32" spans="1:12" x14ac:dyDescent="0.35">
      <c r="A32" s="92" t="s">
        <v>136</v>
      </c>
      <c r="L32" s="92" t="s">
        <v>136</v>
      </c>
    </row>
    <row r="33" spans="1:12" x14ac:dyDescent="0.35">
      <c r="A33" s="92" t="s">
        <v>22</v>
      </c>
      <c r="L33" s="92" t="s">
        <v>22</v>
      </c>
    </row>
  </sheetData>
  <mergeCells count="4">
    <mergeCell ref="A2:K2"/>
    <mergeCell ref="L2:V2"/>
    <mergeCell ref="J1:K1"/>
    <mergeCell ref="U1:V1"/>
  </mergeCells>
  <hyperlinks>
    <hyperlink ref="J1" location="Inhalt_SVB!A1" display="Zurück zur Übersicht"/>
    <hyperlink ref="U1" location="Inhalt_SVB!A1" display="Zurück zur Übersicht"/>
  </hyperlinks>
  <pageMargins left="0.51181102362204722" right="0.51181102362204722" top="0.78740157480314965" bottom="0.78740157480314965" header="0.31496062992125984" footer="0.31496062992125984"/>
  <pageSetup paperSize="9" orientation="landscape" horizontalDpi="4294967293" verticalDpi="4294967293"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V33"/>
  <sheetViews>
    <sheetView showGridLines="0" view="pageLayout" zoomScale="70" zoomScaleNormal="100" zoomScalePageLayoutView="70" workbookViewId="0">
      <selection activeCell="U1" sqref="U1:V1"/>
    </sheetView>
  </sheetViews>
  <sheetFormatPr baseColWidth="10" defaultColWidth="11.453125" defaultRowHeight="14.5" x14ac:dyDescent="0.35"/>
  <cols>
    <col min="21" max="21" width="10.54296875" customWidth="1"/>
  </cols>
  <sheetData>
    <row r="1" spans="1:22" x14ac:dyDescent="0.35">
      <c r="J1" s="267" t="s">
        <v>215</v>
      </c>
      <c r="K1" s="267"/>
      <c r="U1" s="267" t="s">
        <v>215</v>
      </c>
      <c r="V1" s="267"/>
    </row>
    <row r="2" spans="1:22" x14ac:dyDescent="0.35">
      <c r="A2" s="282" t="s">
        <v>212</v>
      </c>
      <c r="B2" s="282"/>
      <c r="C2" s="282"/>
      <c r="D2" s="282"/>
      <c r="E2" s="282"/>
      <c r="F2" s="282"/>
      <c r="G2" s="282"/>
      <c r="H2" s="282"/>
      <c r="I2" s="282"/>
      <c r="J2" s="282"/>
      <c r="K2" s="282"/>
      <c r="L2" s="283" t="s">
        <v>213</v>
      </c>
      <c r="M2" s="283"/>
      <c r="N2" s="283"/>
      <c r="O2" s="283"/>
      <c r="P2" s="283"/>
      <c r="Q2" s="283"/>
      <c r="R2" s="283"/>
      <c r="S2" s="283"/>
      <c r="T2" s="283"/>
      <c r="U2" s="283"/>
      <c r="V2" s="283"/>
    </row>
    <row r="32" spans="1:12" x14ac:dyDescent="0.35">
      <c r="A32" s="92" t="s">
        <v>136</v>
      </c>
      <c r="L32" s="92" t="s">
        <v>136</v>
      </c>
    </row>
    <row r="33" spans="1:12" x14ac:dyDescent="0.35">
      <c r="A33" s="92" t="s">
        <v>22</v>
      </c>
      <c r="L33" s="92" t="s">
        <v>22</v>
      </c>
    </row>
  </sheetData>
  <mergeCells count="4">
    <mergeCell ref="A2:K2"/>
    <mergeCell ref="L2:V2"/>
    <mergeCell ref="J1:K1"/>
    <mergeCell ref="U1:V1"/>
  </mergeCells>
  <hyperlinks>
    <hyperlink ref="J1" location="Inhalt_SVB!A1" display="Zurück zur Übersicht"/>
    <hyperlink ref="U1" location="Inhalt_SVB!A1" display="Zurück zur Übersicht"/>
  </hyperlinks>
  <pageMargins left="0.51181102362204722" right="0.51181102362204722" top="0.78740157480314965" bottom="0.78740157480314965" header="0.31496062992125984" footer="0.31496062992125984"/>
  <pageSetup paperSize="9" orientation="landscape" horizontalDpi="4294967293" verticalDpi="4294967293"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V33"/>
  <sheetViews>
    <sheetView showGridLines="0" view="pageLayout" zoomScale="70" zoomScaleNormal="100" zoomScalePageLayoutView="70" workbookViewId="0">
      <selection activeCell="U1" sqref="U1:V1"/>
    </sheetView>
  </sheetViews>
  <sheetFormatPr baseColWidth="10" defaultColWidth="11.453125" defaultRowHeight="14.5" x14ac:dyDescent="0.35"/>
  <cols>
    <col min="21" max="21" width="10.54296875" customWidth="1"/>
  </cols>
  <sheetData>
    <row r="1" spans="1:22" x14ac:dyDescent="0.35">
      <c r="J1" s="267" t="s">
        <v>215</v>
      </c>
      <c r="K1" s="267"/>
      <c r="U1" s="267" t="s">
        <v>215</v>
      </c>
      <c r="V1" s="267"/>
    </row>
    <row r="2" spans="1:22" x14ac:dyDescent="0.35">
      <c r="A2" s="282" t="s">
        <v>211</v>
      </c>
      <c r="B2" s="282"/>
      <c r="C2" s="282"/>
      <c r="D2" s="282"/>
      <c r="E2" s="282"/>
      <c r="F2" s="282"/>
      <c r="G2" s="282"/>
      <c r="H2" s="282"/>
      <c r="I2" s="282"/>
      <c r="J2" s="282"/>
      <c r="K2" s="282"/>
      <c r="L2" s="283" t="s">
        <v>214</v>
      </c>
      <c r="M2" s="283"/>
      <c r="N2" s="283"/>
      <c r="O2" s="283"/>
      <c r="P2" s="283"/>
      <c r="Q2" s="283"/>
      <c r="R2" s="283"/>
      <c r="S2" s="283"/>
      <c r="T2" s="283"/>
      <c r="U2" s="283"/>
      <c r="V2" s="283"/>
    </row>
    <row r="32" spans="1:12" x14ac:dyDescent="0.35">
      <c r="A32" s="92" t="s">
        <v>136</v>
      </c>
      <c r="L32" s="92" t="s">
        <v>136</v>
      </c>
    </row>
    <row r="33" spans="1:12" x14ac:dyDescent="0.35">
      <c r="A33" s="92" t="s">
        <v>22</v>
      </c>
      <c r="L33" s="92" t="s">
        <v>22</v>
      </c>
    </row>
  </sheetData>
  <mergeCells count="4">
    <mergeCell ref="A2:K2"/>
    <mergeCell ref="L2:V2"/>
    <mergeCell ref="J1:K1"/>
    <mergeCell ref="U1:V1"/>
  </mergeCells>
  <hyperlinks>
    <hyperlink ref="J1" location="Inhalt_SVB!A1" display="Zurück zur Übersicht"/>
    <hyperlink ref="U1" location="Inhalt_SVB!A1" display="Zurück zur Übersicht"/>
  </hyperlinks>
  <pageMargins left="0.51181102362204722" right="0.51181102362204722" top="0.78740157480314965" bottom="0.78740157480314965" header="0.31496062992125984" footer="0.31496062992125984"/>
  <pageSetup paperSize="9" orientation="landscape" horizontalDpi="4294967293" verticalDpi="4294967293"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36"/>
  <sheetViews>
    <sheetView showGridLines="0" view="pageLayout" topLeftCell="B1" zoomScaleNormal="100" workbookViewId="0">
      <selection activeCell="F2" sqref="F2"/>
    </sheetView>
  </sheetViews>
  <sheetFormatPr baseColWidth="10" defaultColWidth="11.453125" defaultRowHeight="14.5" x14ac:dyDescent="0.35"/>
  <cols>
    <col min="1" max="1" width="25.54296875" customWidth="1"/>
    <col min="6" max="6" width="64.1796875" customWidth="1"/>
    <col min="18" max="19" width="11.453125" customWidth="1"/>
  </cols>
  <sheetData>
    <row r="1" spans="1:17" ht="30" customHeight="1" x14ac:dyDescent="0.35">
      <c r="A1" s="284" t="s">
        <v>269</v>
      </c>
      <c r="B1" s="284"/>
      <c r="C1" s="284"/>
      <c r="D1" s="284"/>
      <c r="E1" s="284"/>
      <c r="F1" s="284"/>
      <c r="G1" s="27"/>
      <c r="J1" s="86"/>
    </row>
    <row r="2" spans="1:17" x14ac:dyDescent="0.35">
      <c r="A2" s="85"/>
      <c r="D2" s="86"/>
      <c r="F2" s="218" t="s">
        <v>215</v>
      </c>
      <c r="G2" s="218"/>
      <c r="J2" s="86"/>
      <c r="Q2" s="218" t="s">
        <v>215</v>
      </c>
    </row>
    <row r="3" spans="1:17" x14ac:dyDescent="0.35">
      <c r="A3" s="285" t="s">
        <v>170</v>
      </c>
      <c r="B3" s="287">
        <v>2019</v>
      </c>
      <c r="C3" s="288"/>
      <c r="D3" s="289"/>
      <c r="G3" s="102"/>
      <c r="H3" s="184"/>
      <c r="I3" s="184"/>
      <c r="J3" s="184"/>
    </row>
    <row r="4" spans="1:17" x14ac:dyDescent="0.35">
      <c r="A4" s="286"/>
      <c r="B4" s="221" t="s">
        <v>49</v>
      </c>
      <c r="C4" s="186" t="s">
        <v>8</v>
      </c>
      <c r="D4" s="221" t="s">
        <v>30</v>
      </c>
      <c r="G4" s="102"/>
      <c r="H4" s="91" t="s">
        <v>49</v>
      </c>
      <c r="I4" s="91" t="s">
        <v>8</v>
      </c>
      <c r="J4" s="91" t="s">
        <v>30</v>
      </c>
    </row>
    <row r="5" spans="1:17" x14ac:dyDescent="0.35">
      <c r="A5" s="187" t="s">
        <v>143</v>
      </c>
      <c r="B5" s="188">
        <v>122537</v>
      </c>
      <c r="C5" s="188">
        <v>106893</v>
      </c>
      <c r="D5" s="188">
        <v>15571</v>
      </c>
      <c r="G5" s="208" t="s">
        <v>143</v>
      </c>
      <c r="H5" s="21">
        <f>B5</f>
        <v>122537</v>
      </c>
      <c r="I5" s="21">
        <f t="shared" ref="I5:J20" si="0">C5</f>
        <v>106893</v>
      </c>
      <c r="J5" s="21">
        <f t="shared" si="0"/>
        <v>15571</v>
      </c>
    </row>
    <row r="6" spans="1:17" x14ac:dyDescent="0.35">
      <c r="A6" s="187" t="s">
        <v>144</v>
      </c>
      <c r="B6" s="188">
        <v>4886</v>
      </c>
      <c r="C6" s="188">
        <v>4339</v>
      </c>
      <c r="D6" s="188">
        <v>545</v>
      </c>
      <c r="G6" s="208" t="s">
        <v>144</v>
      </c>
      <c r="H6" s="21">
        <f t="shared" ref="H6:J30" si="1">B6</f>
        <v>4886</v>
      </c>
      <c r="I6" s="21">
        <f t="shared" si="0"/>
        <v>4339</v>
      </c>
      <c r="J6" s="21">
        <f t="shared" si="0"/>
        <v>545</v>
      </c>
    </row>
    <row r="7" spans="1:17" x14ac:dyDescent="0.35">
      <c r="A7" s="187" t="s">
        <v>145</v>
      </c>
      <c r="B7" s="188">
        <v>11972</v>
      </c>
      <c r="C7" s="188">
        <v>9581</v>
      </c>
      <c r="D7" s="188">
        <v>2386</v>
      </c>
      <c r="G7" s="208" t="s">
        <v>145</v>
      </c>
      <c r="H7" s="21">
        <f t="shared" si="1"/>
        <v>11972</v>
      </c>
      <c r="I7" s="21">
        <f t="shared" si="0"/>
        <v>9581</v>
      </c>
      <c r="J7" s="21">
        <f t="shared" si="0"/>
        <v>2386</v>
      </c>
    </row>
    <row r="8" spans="1:17" x14ac:dyDescent="0.35">
      <c r="A8" s="187" t="s">
        <v>146</v>
      </c>
      <c r="B8" s="188">
        <v>13958</v>
      </c>
      <c r="C8" s="188">
        <v>11515</v>
      </c>
      <c r="D8" s="188">
        <v>2433</v>
      </c>
      <c r="G8" s="208" t="s">
        <v>172</v>
      </c>
      <c r="H8" s="21">
        <f t="shared" si="1"/>
        <v>13958</v>
      </c>
      <c r="I8" s="21">
        <f t="shared" si="0"/>
        <v>11515</v>
      </c>
      <c r="J8" s="21">
        <f t="shared" si="0"/>
        <v>2433</v>
      </c>
    </row>
    <row r="9" spans="1:17" x14ac:dyDescent="0.35">
      <c r="A9" s="187" t="s">
        <v>147</v>
      </c>
      <c r="B9" s="188">
        <v>8566</v>
      </c>
      <c r="C9" s="188">
        <v>7659</v>
      </c>
      <c r="D9" s="188">
        <v>903</v>
      </c>
      <c r="G9" s="208" t="s">
        <v>173</v>
      </c>
      <c r="H9" s="21">
        <f t="shared" si="1"/>
        <v>8566</v>
      </c>
      <c r="I9" s="21">
        <f t="shared" si="0"/>
        <v>7659</v>
      </c>
      <c r="J9" s="21">
        <f t="shared" si="0"/>
        <v>903</v>
      </c>
    </row>
    <row r="10" spans="1:17" x14ac:dyDescent="0.35">
      <c r="A10" s="187" t="s">
        <v>148</v>
      </c>
      <c r="B10" s="188">
        <v>10420</v>
      </c>
      <c r="C10" s="188">
        <v>9095</v>
      </c>
      <c r="D10" s="188">
        <v>1317</v>
      </c>
      <c r="G10" s="208" t="s">
        <v>174</v>
      </c>
      <c r="H10" s="21">
        <f t="shared" si="1"/>
        <v>10420</v>
      </c>
      <c r="I10" s="21">
        <f t="shared" si="0"/>
        <v>9095</v>
      </c>
      <c r="J10" s="21">
        <f t="shared" si="0"/>
        <v>1317</v>
      </c>
    </row>
    <row r="11" spans="1:17" x14ac:dyDescent="0.35">
      <c r="A11" s="187" t="s">
        <v>149</v>
      </c>
      <c r="B11" s="188">
        <v>2211</v>
      </c>
      <c r="C11" s="188">
        <v>2009</v>
      </c>
      <c r="D11" s="188">
        <v>201</v>
      </c>
      <c r="G11" s="208" t="s">
        <v>149</v>
      </c>
      <c r="H11" s="21">
        <f t="shared" si="1"/>
        <v>2211</v>
      </c>
      <c r="I11" s="21">
        <f t="shared" si="0"/>
        <v>2009</v>
      </c>
      <c r="J11" s="21">
        <f t="shared" si="0"/>
        <v>201</v>
      </c>
    </row>
    <row r="12" spans="1:17" x14ac:dyDescent="0.35">
      <c r="A12" s="187" t="s">
        <v>150</v>
      </c>
      <c r="B12" s="188">
        <v>3629</v>
      </c>
      <c r="C12" s="188">
        <v>3327</v>
      </c>
      <c r="D12" s="188">
        <v>298</v>
      </c>
      <c r="G12" s="208" t="s">
        <v>175</v>
      </c>
      <c r="H12" s="21">
        <f t="shared" si="1"/>
        <v>3629</v>
      </c>
      <c r="I12" s="21">
        <f t="shared" si="0"/>
        <v>3327</v>
      </c>
      <c r="J12" s="21">
        <f t="shared" si="0"/>
        <v>298</v>
      </c>
    </row>
    <row r="13" spans="1:17" x14ac:dyDescent="0.35">
      <c r="A13" s="187" t="s">
        <v>151</v>
      </c>
      <c r="B13" s="188">
        <v>11910</v>
      </c>
      <c r="C13" s="188">
        <v>9830</v>
      </c>
      <c r="D13" s="188">
        <v>2076</v>
      </c>
      <c r="G13" s="208" t="s">
        <v>176</v>
      </c>
      <c r="H13" s="21">
        <f t="shared" si="1"/>
        <v>11910</v>
      </c>
      <c r="I13" s="21">
        <f t="shared" si="0"/>
        <v>9830</v>
      </c>
      <c r="J13" s="21">
        <f t="shared" si="0"/>
        <v>2076</v>
      </c>
    </row>
    <row r="14" spans="1:17" x14ac:dyDescent="0.35">
      <c r="A14" s="187" t="s">
        <v>152</v>
      </c>
      <c r="B14" s="188">
        <v>2882</v>
      </c>
      <c r="C14" s="188">
        <v>2648</v>
      </c>
      <c r="D14" s="188">
        <v>234</v>
      </c>
      <c r="G14" s="208" t="s">
        <v>177</v>
      </c>
      <c r="H14" s="21">
        <f t="shared" si="1"/>
        <v>2882</v>
      </c>
      <c r="I14" s="21">
        <f t="shared" si="0"/>
        <v>2648</v>
      </c>
      <c r="J14" s="21">
        <f t="shared" si="0"/>
        <v>234</v>
      </c>
    </row>
    <row r="15" spans="1:17" x14ac:dyDescent="0.35">
      <c r="A15" s="187" t="s">
        <v>153</v>
      </c>
      <c r="B15" s="188">
        <v>1183</v>
      </c>
      <c r="C15" s="188">
        <v>1115</v>
      </c>
      <c r="D15" s="188">
        <v>68</v>
      </c>
      <c r="G15" s="208" t="s">
        <v>153</v>
      </c>
      <c r="H15" s="21">
        <f t="shared" si="1"/>
        <v>1183</v>
      </c>
      <c r="I15" s="21">
        <f t="shared" si="0"/>
        <v>1115</v>
      </c>
      <c r="J15" s="21">
        <f t="shared" si="0"/>
        <v>68</v>
      </c>
    </row>
    <row r="16" spans="1:17" x14ac:dyDescent="0.35">
      <c r="A16" s="187" t="s">
        <v>154</v>
      </c>
      <c r="B16" s="188">
        <v>1097</v>
      </c>
      <c r="C16" s="188">
        <v>1004</v>
      </c>
      <c r="D16" s="188">
        <v>91</v>
      </c>
      <c r="G16" s="208" t="s">
        <v>154</v>
      </c>
      <c r="H16" s="21">
        <f t="shared" si="1"/>
        <v>1097</v>
      </c>
      <c r="I16" s="21">
        <f t="shared" si="0"/>
        <v>1004</v>
      </c>
      <c r="J16" s="21">
        <f t="shared" si="0"/>
        <v>91</v>
      </c>
    </row>
    <row r="17" spans="1:10" x14ac:dyDescent="0.35">
      <c r="A17" s="187" t="s">
        <v>155</v>
      </c>
      <c r="B17" s="188">
        <v>9221</v>
      </c>
      <c r="C17" s="188">
        <v>7871</v>
      </c>
      <c r="D17" s="188">
        <v>1341</v>
      </c>
      <c r="G17" s="208" t="s">
        <v>178</v>
      </c>
      <c r="H17" s="21">
        <f t="shared" si="1"/>
        <v>9221</v>
      </c>
      <c r="I17" s="21">
        <f t="shared" si="0"/>
        <v>7871</v>
      </c>
      <c r="J17" s="21">
        <f t="shared" si="0"/>
        <v>1341</v>
      </c>
    </row>
    <row r="18" spans="1:10" x14ac:dyDescent="0.35">
      <c r="A18" s="187" t="s">
        <v>156</v>
      </c>
      <c r="B18" s="188">
        <v>1112</v>
      </c>
      <c r="C18" s="188">
        <v>1032</v>
      </c>
      <c r="D18" s="188">
        <v>79</v>
      </c>
      <c r="G18" s="208" t="s">
        <v>156</v>
      </c>
      <c r="H18" s="21">
        <f t="shared" si="1"/>
        <v>1112</v>
      </c>
      <c r="I18" s="21">
        <f t="shared" si="0"/>
        <v>1032</v>
      </c>
      <c r="J18" s="21">
        <f t="shared" si="0"/>
        <v>79</v>
      </c>
    </row>
    <row r="19" spans="1:10" x14ac:dyDescent="0.35">
      <c r="A19" s="187" t="s">
        <v>157</v>
      </c>
      <c r="B19" s="188">
        <v>2281</v>
      </c>
      <c r="C19" s="188">
        <v>2031</v>
      </c>
      <c r="D19" s="188">
        <v>249</v>
      </c>
      <c r="G19" s="208" t="s">
        <v>157</v>
      </c>
      <c r="H19" s="21">
        <f t="shared" si="1"/>
        <v>2281</v>
      </c>
      <c r="I19" s="21">
        <f t="shared" si="0"/>
        <v>2031</v>
      </c>
      <c r="J19" s="21">
        <f t="shared" si="0"/>
        <v>249</v>
      </c>
    </row>
    <row r="20" spans="1:10" x14ac:dyDescent="0.35">
      <c r="A20" s="187" t="s">
        <v>158</v>
      </c>
      <c r="B20" s="188">
        <v>2382</v>
      </c>
      <c r="C20" s="188">
        <v>2230</v>
      </c>
      <c r="D20" s="188">
        <v>151</v>
      </c>
      <c r="G20" s="208" t="s">
        <v>179</v>
      </c>
      <c r="H20" s="21">
        <f t="shared" si="1"/>
        <v>2382</v>
      </c>
      <c r="I20" s="21">
        <f t="shared" si="0"/>
        <v>2230</v>
      </c>
      <c r="J20" s="21">
        <f t="shared" si="0"/>
        <v>151</v>
      </c>
    </row>
    <row r="21" spans="1:10" x14ac:dyDescent="0.35">
      <c r="A21" s="187" t="s">
        <v>159</v>
      </c>
      <c r="B21" s="188">
        <v>6714</v>
      </c>
      <c r="C21" s="188">
        <v>6029</v>
      </c>
      <c r="D21" s="188">
        <v>679</v>
      </c>
      <c r="G21" s="208" t="s">
        <v>180</v>
      </c>
      <c r="H21" s="21">
        <f t="shared" si="1"/>
        <v>6714</v>
      </c>
      <c r="I21" s="21">
        <f t="shared" si="1"/>
        <v>6029</v>
      </c>
      <c r="J21" s="21">
        <f t="shared" si="1"/>
        <v>679</v>
      </c>
    </row>
    <row r="22" spans="1:10" x14ac:dyDescent="0.35">
      <c r="A22" s="187" t="s">
        <v>160</v>
      </c>
      <c r="B22" s="188">
        <v>3903</v>
      </c>
      <c r="C22" s="188">
        <v>3553</v>
      </c>
      <c r="D22" s="188">
        <v>347</v>
      </c>
      <c r="G22" s="208" t="s">
        <v>181</v>
      </c>
      <c r="H22" s="21">
        <f t="shared" si="1"/>
        <v>3903</v>
      </c>
      <c r="I22" s="21">
        <f t="shared" si="1"/>
        <v>3553</v>
      </c>
      <c r="J22" s="21">
        <f t="shared" si="1"/>
        <v>347</v>
      </c>
    </row>
    <row r="23" spans="1:10" x14ac:dyDescent="0.35">
      <c r="A23" s="187" t="s">
        <v>161</v>
      </c>
      <c r="B23" s="188">
        <v>2310</v>
      </c>
      <c r="C23" s="188">
        <v>2072</v>
      </c>
      <c r="D23" s="188">
        <v>237</v>
      </c>
      <c r="G23" s="208" t="s">
        <v>161</v>
      </c>
      <c r="H23" s="21">
        <f t="shared" si="1"/>
        <v>2310</v>
      </c>
      <c r="I23" s="21">
        <f t="shared" si="1"/>
        <v>2072</v>
      </c>
      <c r="J23" s="21">
        <f t="shared" si="1"/>
        <v>237</v>
      </c>
    </row>
    <row r="24" spans="1:10" x14ac:dyDescent="0.35">
      <c r="A24" s="187" t="s">
        <v>162</v>
      </c>
      <c r="B24" s="188">
        <v>3474</v>
      </c>
      <c r="C24" s="188">
        <v>3218</v>
      </c>
      <c r="D24" s="188">
        <v>255</v>
      </c>
      <c r="G24" s="208" t="s">
        <v>182</v>
      </c>
      <c r="H24" s="21">
        <f t="shared" si="1"/>
        <v>3474</v>
      </c>
      <c r="I24" s="21">
        <f t="shared" si="1"/>
        <v>3218</v>
      </c>
      <c r="J24" s="21">
        <f t="shared" si="1"/>
        <v>255</v>
      </c>
    </row>
    <row r="25" spans="1:10" x14ac:dyDescent="0.35">
      <c r="A25" s="187" t="s">
        <v>163</v>
      </c>
      <c r="B25" s="188">
        <v>1980</v>
      </c>
      <c r="C25" s="188">
        <v>1871</v>
      </c>
      <c r="D25" s="188">
        <v>109</v>
      </c>
      <c r="G25" s="208" t="s">
        <v>163</v>
      </c>
      <c r="H25" s="21">
        <f t="shared" si="1"/>
        <v>1980</v>
      </c>
      <c r="I25" s="21">
        <f t="shared" si="1"/>
        <v>1871</v>
      </c>
      <c r="J25" s="21">
        <f t="shared" si="1"/>
        <v>109</v>
      </c>
    </row>
    <row r="26" spans="1:10" x14ac:dyDescent="0.35">
      <c r="A26" s="187" t="s">
        <v>164</v>
      </c>
      <c r="B26" s="188">
        <v>2742</v>
      </c>
      <c r="C26" s="188">
        <v>2494</v>
      </c>
      <c r="D26" s="188">
        <v>247</v>
      </c>
      <c r="G26" s="208" t="s">
        <v>183</v>
      </c>
      <c r="H26" s="21">
        <f t="shared" si="1"/>
        <v>2742</v>
      </c>
      <c r="I26" s="21">
        <f t="shared" si="1"/>
        <v>2494</v>
      </c>
      <c r="J26" s="21">
        <f t="shared" si="1"/>
        <v>247</v>
      </c>
    </row>
    <row r="27" spans="1:10" x14ac:dyDescent="0.35">
      <c r="A27" s="187" t="s">
        <v>165</v>
      </c>
      <c r="B27" s="188">
        <v>1752</v>
      </c>
      <c r="C27" s="188">
        <v>1654</v>
      </c>
      <c r="D27" s="188">
        <v>96</v>
      </c>
      <c r="G27" s="208" t="s">
        <v>165</v>
      </c>
      <c r="H27" s="21">
        <f t="shared" si="1"/>
        <v>1752</v>
      </c>
      <c r="I27" s="21">
        <f t="shared" si="1"/>
        <v>1654</v>
      </c>
      <c r="J27" s="21">
        <f t="shared" si="1"/>
        <v>96</v>
      </c>
    </row>
    <row r="28" spans="1:10" x14ac:dyDescent="0.35">
      <c r="A28" s="187" t="s">
        <v>166</v>
      </c>
      <c r="B28" s="188">
        <v>5204</v>
      </c>
      <c r="C28" s="188">
        <v>4511</v>
      </c>
      <c r="D28" s="188">
        <v>689</v>
      </c>
      <c r="G28" s="208" t="s">
        <v>184</v>
      </c>
      <c r="H28" s="21">
        <f t="shared" si="1"/>
        <v>5204</v>
      </c>
      <c r="I28" s="21">
        <f t="shared" si="1"/>
        <v>4511</v>
      </c>
      <c r="J28" s="21">
        <f t="shared" si="1"/>
        <v>689</v>
      </c>
    </row>
    <row r="29" spans="1:10" x14ac:dyDescent="0.35">
      <c r="A29" s="187" t="s">
        <v>167</v>
      </c>
      <c r="B29" s="188">
        <v>3984</v>
      </c>
      <c r="C29" s="188">
        <v>3752</v>
      </c>
      <c r="D29" s="188">
        <v>231</v>
      </c>
      <c r="G29" s="208" t="s">
        <v>167</v>
      </c>
      <c r="H29" s="21">
        <f t="shared" si="1"/>
        <v>3984</v>
      </c>
      <c r="I29" s="21">
        <f t="shared" si="1"/>
        <v>3752</v>
      </c>
      <c r="J29" s="21">
        <f t="shared" si="1"/>
        <v>231</v>
      </c>
    </row>
    <row r="30" spans="1:10" x14ac:dyDescent="0.35">
      <c r="A30" s="187" t="s">
        <v>168</v>
      </c>
      <c r="B30" s="188">
        <v>2764</v>
      </c>
      <c r="C30" s="188">
        <v>2453</v>
      </c>
      <c r="D30" s="188">
        <v>309</v>
      </c>
      <c r="G30" s="208" t="s">
        <v>168</v>
      </c>
      <c r="H30" s="21">
        <f t="shared" si="1"/>
        <v>2764</v>
      </c>
      <c r="I30" s="21">
        <f t="shared" si="1"/>
        <v>2453</v>
      </c>
      <c r="J30" s="21">
        <f t="shared" si="1"/>
        <v>309</v>
      </c>
    </row>
    <row r="31" spans="1:10" x14ac:dyDescent="0.35">
      <c r="A31" s="13" t="s">
        <v>169</v>
      </c>
      <c r="D31" s="86"/>
      <c r="G31" s="13" t="s">
        <v>169</v>
      </c>
      <c r="J31" s="86"/>
    </row>
    <row r="32" spans="1:10" x14ac:dyDescent="0.35">
      <c r="A32" s="13" t="s">
        <v>22</v>
      </c>
      <c r="D32" s="86"/>
      <c r="G32" s="13" t="s">
        <v>22</v>
      </c>
      <c r="J32" s="86"/>
    </row>
    <row r="33" spans="10:10" x14ac:dyDescent="0.35">
      <c r="J33" s="86"/>
    </row>
    <row r="34" spans="10:10" x14ac:dyDescent="0.35">
      <c r="J34" s="86"/>
    </row>
    <row r="35" spans="10:10" x14ac:dyDescent="0.35">
      <c r="J35" s="86"/>
    </row>
    <row r="36" spans="10:10" x14ac:dyDescent="0.35">
      <c r="J36" s="86"/>
    </row>
  </sheetData>
  <mergeCells count="3">
    <mergeCell ref="A1:F1"/>
    <mergeCell ref="A3:A4"/>
    <mergeCell ref="B3:D3"/>
  </mergeCells>
  <hyperlinks>
    <hyperlink ref="F2" location="Inhalt_SVB!A1" display="Zurück zur Übersicht"/>
    <hyperlink ref="Q2" location="Inhalt_SVB!A1" display="Zurück zur Übersicht"/>
  </hyperlinks>
  <pageMargins left="0.51181102362204722" right="0.51181102362204722" top="0.78740157480314965" bottom="0.78740157480314965" header="0.31496062992125984" footer="0.31496062992125984"/>
  <pageSetup paperSize="9" orientation="landscape" horizontalDpi="4294967293" verticalDpi="4294967293" r:id="rId1"/>
  <headerFooter>
    <oddHeader>&amp;C&amp;"Arial,Standard"&amp;8Vielfalt* in der Wetterau - Monitor zu Bevölkerung, Arbeit und Bildung</oddHeader>
    <oddFooter>&amp;L&amp;8*im Sinne von Diversität&amp;C&amp;"Arial,Standard"&amp;8&amp;P von &amp;N&amp;R&amp;"Arial,Standard"&amp;8https://vielfalt.wetterau.de/vielfalt/vielfalt-zahlen-daten-fakten/beschaeftigung/</oddFooter>
  </headerFooter>
  <colBreaks count="1" manualBreakCount="1">
    <brk id="6" max="1048575" man="1"/>
  </colBreaks>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36"/>
  <sheetViews>
    <sheetView showGridLines="0" view="pageLayout" topLeftCell="A2" zoomScaleNormal="100" workbookViewId="0">
      <selection activeCell="H5" sqref="H5:J30"/>
    </sheetView>
  </sheetViews>
  <sheetFormatPr baseColWidth="10" defaultColWidth="11.453125" defaultRowHeight="14.5" x14ac:dyDescent="0.35"/>
  <cols>
    <col min="1" max="1" width="22.54296875" customWidth="1"/>
    <col min="6" max="6" width="64.1796875" customWidth="1"/>
    <col min="18" max="19" width="11.453125" customWidth="1"/>
  </cols>
  <sheetData>
    <row r="1" spans="1:17" ht="30" customHeight="1" x14ac:dyDescent="0.35">
      <c r="A1" s="284" t="s">
        <v>239</v>
      </c>
      <c r="B1" s="284"/>
      <c r="C1" s="284"/>
      <c r="D1" s="284"/>
      <c r="E1" s="284"/>
      <c r="F1" s="284"/>
      <c r="G1" s="27"/>
      <c r="J1" s="86"/>
    </row>
    <row r="2" spans="1:17" x14ac:dyDescent="0.35">
      <c r="A2" s="85"/>
      <c r="D2" s="86"/>
      <c r="F2" s="199" t="s">
        <v>215</v>
      </c>
      <c r="G2" s="199"/>
      <c r="J2" s="86"/>
      <c r="Q2" s="199" t="s">
        <v>215</v>
      </c>
    </row>
    <row r="3" spans="1:17" x14ac:dyDescent="0.35">
      <c r="A3" s="285" t="s">
        <v>170</v>
      </c>
      <c r="B3" s="287">
        <v>2018</v>
      </c>
      <c r="C3" s="288"/>
      <c r="D3" s="289"/>
      <c r="G3" s="102"/>
      <c r="H3" s="184"/>
      <c r="I3" s="184"/>
      <c r="J3" s="184"/>
    </row>
    <row r="4" spans="1:17" x14ac:dyDescent="0.35">
      <c r="A4" s="286"/>
      <c r="B4" s="202" t="s">
        <v>49</v>
      </c>
      <c r="C4" s="186" t="s">
        <v>8</v>
      </c>
      <c r="D4" s="202" t="s">
        <v>30</v>
      </c>
      <c r="G4" s="102"/>
      <c r="H4" s="91" t="s">
        <v>49</v>
      </c>
      <c r="I4" s="91" t="s">
        <v>8</v>
      </c>
      <c r="J4" s="91" t="s">
        <v>30</v>
      </c>
    </row>
    <row r="5" spans="1:17" x14ac:dyDescent="0.35">
      <c r="A5" s="187" t="s">
        <v>143</v>
      </c>
      <c r="B5" s="188">
        <v>122171</v>
      </c>
      <c r="C5" s="188">
        <v>107510</v>
      </c>
      <c r="D5" s="188">
        <v>14596</v>
      </c>
      <c r="G5" s="208" t="s">
        <v>143</v>
      </c>
      <c r="H5" s="21">
        <v>122171</v>
      </c>
      <c r="I5" s="21">
        <v>107510</v>
      </c>
      <c r="J5" s="21">
        <v>14596</v>
      </c>
    </row>
    <row r="6" spans="1:17" x14ac:dyDescent="0.35">
      <c r="A6" s="187" t="s">
        <v>144</v>
      </c>
      <c r="B6" s="188">
        <v>4909</v>
      </c>
      <c r="C6" s="188">
        <v>4387</v>
      </c>
      <c r="D6" s="188">
        <v>519</v>
      </c>
      <c r="G6" s="208" t="s">
        <v>144</v>
      </c>
      <c r="H6" s="21">
        <v>4909</v>
      </c>
      <c r="I6" s="21">
        <v>4387</v>
      </c>
      <c r="J6" s="21">
        <v>519</v>
      </c>
    </row>
    <row r="7" spans="1:17" x14ac:dyDescent="0.35">
      <c r="A7" s="187" t="s">
        <v>145</v>
      </c>
      <c r="B7" s="188">
        <v>11808</v>
      </c>
      <c r="C7" s="188">
        <v>9559</v>
      </c>
      <c r="D7" s="188">
        <v>2242</v>
      </c>
      <c r="G7" s="208" t="s">
        <v>145</v>
      </c>
      <c r="H7" s="21">
        <v>11808</v>
      </c>
      <c r="I7" s="21">
        <v>9559</v>
      </c>
      <c r="J7" s="21">
        <v>2242</v>
      </c>
    </row>
    <row r="8" spans="1:17" x14ac:dyDescent="0.35">
      <c r="A8" s="187" t="s">
        <v>146</v>
      </c>
      <c r="B8" s="188">
        <v>13975</v>
      </c>
      <c r="C8" s="188">
        <v>11599</v>
      </c>
      <c r="D8" s="188">
        <v>2364</v>
      </c>
      <c r="G8" s="208" t="s">
        <v>172</v>
      </c>
      <c r="H8" s="21">
        <v>13975</v>
      </c>
      <c r="I8" s="21">
        <v>11599</v>
      </c>
      <c r="J8" s="21">
        <v>2364</v>
      </c>
    </row>
    <row r="9" spans="1:17" x14ac:dyDescent="0.35">
      <c r="A9" s="187" t="s">
        <v>147</v>
      </c>
      <c r="B9" s="188">
        <v>8578</v>
      </c>
      <c r="C9" s="188">
        <v>7735</v>
      </c>
      <c r="D9" s="188">
        <v>840</v>
      </c>
      <c r="G9" s="208" t="s">
        <v>173</v>
      </c>
      <c r="H9" s="21">
        <v>8578</v>
      </c>
      <c r="I9" s="21">
        <v>7735</v>
      </c>
      <c r="J9" s="21">
        <v>840</v>
      </c>
    </row>
    <row r="10" spans="1:17" x14ac:dyDescent="0.35">
      <c r="A10" s="187" t="s">
        <v>148</v>
      </c>
      <c r="B10" s="188">
        <v>10331</v>
      </c>
      <c r="C10" s="188">
        <v>9122</v>
      </c>
      <c r="D10" s="188">
        <v>1202</v>
      </c>
      <c r="G10" s="208" t="s">
        <v>174</v>
      </c>
      <c r="H10" s="21">
        <v>10331</v>
      </c>
      <c r="I10" s="21">
        <v>9122</v>
      </c>
      <c r="J10" s="21">
        <v>1202</v>
      </c>
    </row>
    <row r="11" spans="1:17" x14ac:dyDescent="0.35">
      <c r="A11" s="187" t="s">
        <v>149</v>
      </c>
      <c r="B11" s="188">
        <v>2249</v>
      </c>
      <c r="C11" s="188">
        <v>2057</v>
      </c>
      <c r="D11" s="188">
        <v>191</v>
      </c>
      <c r="G11" s="208" t="s">
        <v>149</v>
      </c>
      <c r="H11" s="21">
        <v>2249</v>
      </c>
      <c r="I11" s="21">
        <v>2057</v>
      </c>
      <c r="J11" s="21">
        <v>191</v>
      </c>
    </row>
    <row r="12" spans="1:17" x14ac:dyDescent="0.35">
      <c r="A12" s="187" t="s">
        <v>150</v>
      </c>
      <c r="B12" s="188">
        <v>3624</v>
      </c>
      <c r="C12" s="188">
        <v>3358</v>
      </c>
      <c r="D12" s="188">
        <v>264</v>
      </c>
      <c r="G12" s="208" t="s">
        <v>175</v>
      </c>
      <c r="H12" s="21">
        <v>3624</v>
      </c>
      <c r="I12" s="21">
        <v>3358</v>
      </c>
      <c r="J12" s="21">
        <v>264</v>
      </c>
    </row>
    <row r="13" spans="1:17" x14ac:dyDescent="0.35">
      <c r="A13" s="187" t="s">
        <v>151</v>
      </c>
      <c r="B13" s="188">
        <v>11715</v>
      </c>
      <c r="C13" s="188">
        <v>9808</v>
      </c>
      <c r="D13" s="188">
        <v>1903</v>
      </c>
      <c r="G13" s="208" t="s">
        <v>176</v>
      </c>
      <c r="H13" s="21">
        <v>11715</v>
      </c>
      <c r="I13" s="21">
        <v>9808</v>
      </c>
      <c r="J13" s="21">
        <v>1903</v>
      </c>
    </row>
    <row r="14" spans="1:17" x14ac:dyDescent="0.35">
      <c r="A14" s="187" t="s">
        <v>152</v>
      </c>
      <c r="B14" s="188">
        <v>2899</v>
      </c>
      <c r="C14" s="188">
        <v>2683</v>
      </c>
      <c r="D14" s="188">
        <v>216</v>
      </c>
      <c r="G14" s="208" t="s">
        <v>177</v>
      </c>
      <c r="H14" s="21">
        <v>2899</v>
      </c>
      <c r="I14" s="21">
        <v>2683</v>
      </c>
      <c r="J14" s="21">
        <v>216</v>
      </c>
    </row>
    <row r="15" spans="1:17" x14ac:dyDescent="0.35">
      <c r="A15" s="187" t="s">
        <v>153</v>
      </c>
      <c r="B15" s="188">
        <v>1197</v>
      </c>
      <c r="C15" s="188">
        <v>1131</v>
      </c>
      <c r="D15" s="188">
        <v>66</v>
      </c>
      <c r="G15" s="208" t="s">
        <v>153</v>
      </c>
      <c r="H15" s="21">
        <v>1197</v>
      </c>
      <c r="I15" s="21">
        <v>1131</v>
      </c>
      <c r="J15" s="21">
        <v>66</v>
      </c>
    </row>
    <row r="16" spans="1:17" x14ac:dyDescent="0.35">
      <c r="A16" s="187" t="s">
        <v>154</v>
      </c>
      <c r="B16" s="188">
        <v>1102</v>
      </c>
      <c r="C16" s="188">
        <v>1016</v>
      </c>
      <c r="D16" s="188">
        <v>85</v>
      </c>
      <c r="G16" s="208" t="s">
        <v>154</v>
      </c>
      <c r="H16" s="21">
        <v>1102</v>
      </c>
      <c r="I16" s="21">
        <v>1016</v>
      </c>
      <c r="J16" s="21">
        <v>85</v>
      </c>
    </row>
    <row r="17" spans="1:10" x14ac:dyDescent="0.35">
      <c r="A17" s="187" t="s">
        <v>155</v>
      </c>
      <c r="B17" s="188">
        <v>9162</v>
      </c>
      <c r="C17" s="188">
        <v>7897</v>
      </c>
      <c r="D17" s="188">
        <v>1258</v>
      </c>
      <c r="G17" s="208" t="s">
        <v>178</v>
      </c>
      <c r="H17" s="21">
        <v>9162</v>
      </c>
      <c r="I17" s="21">
        <v>7897</v>
      </c>
      <c r="J17" s="21">
        <v>1258</v>
      </c>
    </row>
    <row r="18" spans="1:10" x14ac:dyDescent="0.35">
      <c r="A18" s="187" t="s">
        <v>156</v>
      </c>
      <c r="B18" s="188">
        <v>1116</v>
      </c>
      <c r="C18" s="188">
        <v>1046</v>
      </c>
      <c r="D18" s="188">
        <v>70</v>
      </c>
      <c r="G18" s="208" t="s">
        <v>156</v>
      </c>
      <c r="H18" s="21">
        <v>1116</v>
      </c>
      <c r="I18" s="21">
        <v>1046</v>
      </c>
      <c r="J18" s="21">
        <v>70</v>
      </c>
    </row>
    <row r="19" spans="1:10" x14ac:dyDescent="0.35">
      <c r="A19" s="187" t="s">
        <v>157</v>
      </c>
      <c r="B19" s="188">
        <v>2263</v>
      </c>
      <c r="C19" s="188">
        <v>2021</v>
      </c>
      <c r="D19" s="188">
        <v>242</v>
      </c>
      <c r="G19" s="208" t="s">
        <v>157</v>
      </c>
      <c r="H19" s="21">
        <v>2263</v>
      </c>
      <c r="I19" s="21">
        <v>2021</v>
      </c>
      <c r="J19" s="21">
        <v>242</v>
      </c>
    </row>
    <row r="20" spans="1:10" x14ac:dyDescent="0.35">
      <c r="A20" s="187" t="s">
        <v>158</v>
      </c>
      <c r="B20" s="188">
        <v>2391</v>
      </c>
      <c r="C20" s="188">
        <v>2262</v>
      </c>
      <c r="D20" s="188">
        <v>128</v>
      </c>
      <c r="G20" s="208" t="s">
        <v>179</v>
      </c>
      <c r="H20" s="21">
        <v>2391</v>
      </c>
      <c r="I20" s="21">
        <v>2262</v>
      </c>
      <c r="J20" s="21">
        <v>128</v>
      </c>
    </row>
    <row r="21" spans="1:10" x14ac:dyDescent="0.35">
      <c r="A21" s="187" t="s">
        <v>159</v>
      </c>
      <c r="B21" s="188">
        <v>6733</v>
      </c>
      <c r="C21" s="188">
        <v>6069</v>
      </c>
      <c r="D21" s="188">
        <v>658</v>
      </c>
      <c r="G21" s="208" t="s">
        <v>180</v>
      </c>
      <c r="H21" s="21">
        <v>6733</v>
      </c>
      <c r="I21" s="21">
        <v>6069</v>
      </c>
      <c r="J21" s="21">
        <v>658</v>
      </c>
    </row>
    <row r="22" spans="1:10" x14ac:dyDescent="0.35">
      <c r="A22" s="187" t="s">
        <v>160</v>
      </c>
      <c r="B22" s="188">
        <v>3898</v>
      </c>
      <c r="C22" s="188">
        <v>3578</v>
      </c>
      <c r="D22" s="188">
        <v>319</v>
      </c>
      <c r="G22" s="208" t="s">
        <v>181</v>
      </c>
      <c r="H22" s="21">
        <v>3898</v>
      </c>
      <c r="I22" s="21">
        <v>3578</v>
      </c>
      <c r="J22" s="21">
        <v>319</v>
      </c>
    </row>
    <row r="23" spans="1:10" x14ac:dyDescent="0.35">
      <c r="A23" s="187" t="s">
        <v>161</v>
      </c>
      <c r="B23" s="188">
        <v>2316</v>
      </c>
      <c r="C23" s="188">
        <v>2095</v>
      </c>
      <c r="D23" s="188">
        <v>220</v>
      </c>
      <c r="G23" s="208" t="s">
        <v>161</v>
      </c>
      <c r="H23" s="21">
        <v>2316</v>
      </c>
      <c r="I23" s="21">
        <v>2095</v>
      </c>
      <c r="J23" s="21">
        <v>220</v>
      </c>
    </row>
    <row r="24" spans="1:10" x14ac:dyDescent="0.35">
      <c r="A24" s="187" t="s">
        <v>162</v>
      </c>
      <c r="B24" s="188">
        <v>3485</v>
      </c>
      <c r="C24" s="188">
        <v>3233</v>
      </c>
      <c r="D24" s="188">
        <v>251</v>
      </c>
      <c r="G24" s="208" t="s">
        <v>182</v>
      </c>
      <c r="H24" s="21">
        <v>3485</v>
      </c>
      <c r="I24" s="21">
        <v>3233</v>
      </c>
      <c r="J24" s="21">
        <v>251</v>
      </c>
    </row>
    <row r="25" spans="1:10" x14ac:dyDescent="0.35">
      <c r="A25" s="187" t="s">
        <v>163</v>
      </c>
      <c r="B25" s="188">
        <v>1978</v>
      </c>
      <c r="C25" s="188">
        <v>1874</v>
      </c>
      <c r="D25" s="188">
        <v>104</v>
      </c>
      <c r="G25" s="208" t="s">
        <v>163</v>
      </c>
      <c r="H25" s="21">
        <v>1978</v>
      </c>
      <c r="I25" s="21">
        <v>1874</v>
      </c>
      <c r="J25" s="21">
        <v>104</v>
      </c>
    </row>
    <row r="26" spans="1:10" x14ac:dyDescent="0.35">
      <c r="A26" s="187" t="s">
        <v>164</v>
      </c>
      <c r="B26" s="188">
        <v>2760</v>
      </c>
      <c r="C26" s="188">
        <v>2523</v>
      </c>
      <c r="D26" s="188">
        <v>236</v>
      </c>
      <c r="G26" s="208" t="s">
        <v>183</v>
      </c>
      <c r="H26" s="21">
        <v>2760</v>
      </c>
      <c r="I26" s="21">
        <v>2523</v>
      </c>
      <c r="J26" s="21">
        <v>236</v>
      </c>
    </row>
    <row r="27" spans="1:10" x14ac:dyDescent="0.35">
      <c r="A27" s="187" t="s">
        <v>165</v>
      </c>
      <c r="B27" s="188">
        <v>1761</v>
      </c>
      <c r="C27" s="188">
        <v>1682</v>
      </c>
      <c r="D27" s="188">
        <v>77</v>
      </c>
      <c r="G27" s="208" t="s">
        <v>165</v>
      </c>
      <c r="H27" s="21">
        <v>1761</v>
      </c>
      <c r="I27" s="21">
        <v>1682</v>
      </c>
      <c r="J27" s="21">
        <v>77</v>
      </c>
    </row>
    <row r="28" spans="1:10" x14ac:dyDescent="0.35">
      <c r="A28" s="187" t="s">
        <v>166</v>
      </c>
      <c r="B28" s="188">
        <v>5156</v>
      </c>
      <c r="C28" s="188">
        <v>4529</v>
      </c>
      <c r="D28" s="188">
        <v>624</v>
      </c>
      <c r="G28" s="208" t="s">
        <v>184</v>
      </c>
      <c r="H28" s="21">
        <v>5156</v>
      </c>
      <c r="I28" s="21">
        <v>4529</v>
      </c>
      <c r="J28" s="21">
        <v>624</v>
      </c>
    </row>
    <row r="29" spans="1:10" x14ac:dyDescent="0.35">
      <c r="A29" s="187" t="s">
        <v>167</v>
      </c>
      <c r="B29" s="188">
        <v>3979</v>
      </c>
      <c r="C29" s="188">
        <v>3765</v>
      </c>
      <c r="D29" s="188">
        <v>214</v>
      </c>
      <c r="G29" s="208" t="s">
        <v>167</v>
      </c>
      <c r="H29" s="21">
        <v>3979</v>
      </c>
      <c r="I29" s="21">
        <v>3765</v>
      </c>
      <c r="J29" s="21">
        <v>214</v>
      </c>
    </row>
    <row r="30" spans="1:10" x14ac:dyDescent="0.35">
      <c r="A30" s="187" t="s">
        <v>168</v>
      </c>
      <c r="B30" s="188">
        <v>2786</v>
      </c>
      <c r="C30" s="188">
        <v>2481</v>
      </c>
      <c r="D30" s="188">
        <v>303</v>
      </c>
      <c r="G30" s="208" t="s">
        <v>168</v>
      </c>
      <c r="H30" s="21">
        <v>2786</v>
      </c>
      <c r="I30" s="21">
        <v>2481</v>
      </c>
      <c r="J30" s="21">
        <v>303</v>
      </c>
    </row>
    <row r="31" spans="1:10" x14ac:dyDescent="0.35">
      <c r="A31" s="13" t="s">
        <v>169</v>
      </c>
      <c r="D31" s="86"/>
      <c r="G31" s="13" t="s">
        <v>169</v>
      </c>
      <c r="J31" s="86"/>
    </row>
    <row r="32" spans="1:10" x14ac:dyDescent="0.35">
      <c r="A32" s="13" t="s">
        <v>22</v>
      </c>
      <c r="D32" s="86"/>
      <c r="G32" s="13" t="s">
        <v>22</v>
      </c>
      <c r="J32" s="86"/>
    </row>
    <row r="33" spans="10:10" x14ac:dyDescent="0.35">
      <c r="J33" s="86"/>
    </row>
    <row r="34" spans="10:10" x14ac:dyDescent="0.35">
      <c r="J34" s="86"/>
    </row>
    <row r="35" spans="10:10" x14ac:dyDescent="0.35">
      <c r="J35" s="86"/>
    </row>
    <row r="36" spans="10:10" x14ac:dyDescent="0.35">
      <c r="J36" s="86"/>
    </row>
  </sheetData>
  <mergeCells count="3">
    <mergeCell ref="A1:F1"/>
    <mergeCell ref="A3:A4"/>
    <mergeCell ref="B3:D3"/>
  </mergeCells>
  <hyperlinks>
    <hyperlink ref="F2" location="Inhalt_SVB!A1" display="Zurück zur Übersicht"/>
    <hyperlink ref="Q2" location="Inhalt_SVB!A1" display="Zurück zur Übersicht"/>
  </hyperlinks>
  <pageMargins left="0.51181102362204722" right="0.51181102362204722" top="0.78740157480314965" bottom="0.78740157480314965" header="0.31496062992125984" footer="0.31496062992125984"/>
  <pageSetup paperSize="9" orientation="landscape" horizontalDpi="4294967293" verticalDpi="4294967293"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colBreaks count="1" manualBreakCount="1">
    <brk id="6" max="1048575" man="1"/>
  </colBreaks>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36"/>
  <sheetViews>
    <sheetView showGridLines="0" view="pageLayout" zoomScale="60" zoomScaleNormal="100" zoomScalePageLayoutView="60" workbookViewId="0">
      <selection activeCell="F2" sqref="F2"/>
    </sheetView>
  </sheetViews>
  <sheetFormatPr baseColWidth="10" defaultColWidth="11.453125" defaultRowHeight="14.5" x14ac:dyDescent="0.35"/>
  <cols>
    <col min="1" max="1" width="22.54296875" customWidth="1"/>
    <col min="6" max="6" width="64.1796875" customWidth="1"/>
    <col min="18" max="19" width="11.453125" customWidth="1"/>
  </cols>
  <sheetData>
    <row r="1" spans="1:17" ht="30" customHeight="1" x14ac:dyDescent="0.35">
      <c r="A1" s="284" t="s">
        <v>239</v>
      </c>
      <c r="B1" s="284"/>
      <c r="C1" s="284"/>
      <c r="D1" s="284"/>
      <c r="E1" s="284"/>
      <c r="F1" s="284"/>
      <c r="G1" s="27"/>
      <c r="J1" s="86"/>
    </row>
    <row r="2" spans="1:17" x14ac:dyDescent="0.35">
      <c r="A2" s="85"/>
      <c r="D2" s="86"/>
      <c r="F2" s="173" t="s">
        <v>215</v>
      </c>
      <c r="G2" s="173"/>
      <c r="J2" s="86"/>
      <c r="Q2" s="173" t="s">
        <v>215</v>
      </c>
    </row>
    <row r="3" spans="1:17" x14ac:dyDescent="0.35">
      <c r="A3" s="285" t="s">
        <v>170</v>
      </c>
      <c r="B3" s="287">
        <v>2017</v>
      </c>
      <c r="C3" s="288"/>
      <c r="D3" s="289"/>
      <c r="G3" s="102"/>
      <c r="H3" s="184"/>
      <c r="I3" s="184"/>
      <c r="J3" s="184"/>
    </row>
    <row r="4" spans="1:17" x14ac:dyDescent="0.35">
      <c r="A4" s="286"/>
      <c r="B4" s="185" t="s">
        <v>49</v>
      </c>
      <c r="C4" s="186" t="s">
        <v>8</v>
      </c>
      <c r="D4" s="185" t="s">
        <v>30</v>
      </c>
      <c r="G4" s="102"/>
      <c r="H4" s="91" t="s">
        <v>49</v>
      </c>
      <c r="I4" s="91" t="s">
        <v>8</v>
      </c>
      <c r="J4" s="91" t="s">
        <v>30</v>
      </c>
    </row>
    <row r="5" spans="1:17" x14ac:dyDescent="0.35">
      <c r="A5" s="187" t="s">
        <v>143</v>
      </c>
      <c r="B5" s="188">
        <v>117460</v>
      </c>
      <c r="C5" s="188">
        <v>104784</v>
      </c>
      <c r="D5" s="188">
        <v>12600</v>
      </c>
      <c r="G5" s="90" t="s">
        <v>143</v>
      </c>
      <c r="H5" s="21">
        <f>B5</f>
        <v>117460</v>
      </c>
      <c r="I5" s="21">
        <f t="shared" ref="I5:J20" si="0">C5</f>
        <v>104784</v>
      </c>
      <c r="J5" s="21">
        <f t="shared" si="0"/>
        <v>12600</v>
      </c>
    </row>
    <row r="6" spans="1:17" x14ac:dyDescent="0.35">
      <c r="A6" s="187" t="s">
        <v>144</v>
      </c>
      <c r="B6" s="188">
        <v>4663</v>
      </c>
      <c r="C6" s="188">
        <v>4215</v>
      </c>
      <c r="D6" s="188">
        <v>444</v>
      </c>
      <c r="G6" s="90" t="s">
        <v>144</v>
      </c>
      <c r="H6" s="21">
        <f t="shared" ref="H6:J30" si="1">B6</f>
        <v>4663</v>
      </c>
      <c r="I6" s="21">
        <f t="shared" si="0"/>
        <v>4215</v>
      </c>
      <c r="J6" s="21">
        <f t="shared" si="0"/>
        <v>444</v>
      </c>
    </row>
    <row r="7" spans="1:17" x14ac:dyDescent="0.35">
      <c r="A7" s="187" t="s">
        <v>145</v>
      </c>
      <c r="B7" s="188">
        <v>11380</v>
      </c>
      <c r="C7" s="188">
        <v>9389</v>
      </c>
      <c r="D7" s="188">
        <v>1984</v>
      </c>
      <c r="G7" s="90" t="s">
        <v>145</v>
      </c>
      <c r="H7" s="21">
        <f t="shared" si="1"/>
        <v>11380</v>
      </c>
      <c r="I7" s="21">
        <f t="shared" si="0"/>
        <v>9389</v>
      </c>
      <c r="J7" s="21">
        <f t="shared" si="0"/>
        <v>1984</v>
      </c>
    </row>
    <row r="8" spans="1:17" x14ac:dyDescent="0.35">
      <c r="A8" s="187" t="s">
        <v>146</v>
      </c>
      <c r="B8" s="188">
        <v>13376</v>
      </c>
      <c r="C8" s="188">
        <v>11274</v>
      </c>
      <c r="D8" s="188">
        <v>2089</v>
      </c>
      <c r="G8" s="90" t="s">
        <v>172</v>
      </c>
      <c r="H8" s="21">
        <f t="shared" si="1"/>
        <v>13376</v>
      </c>
      <c r="I8" s="21">
        <f t="shared" si="0"/>
        <v>11274</v>
      </c>
      <c r="J8" s="21">
        <f t="shared" si="0"/>
        <v>2089</v>
      </c>
    </row>
    <row r="9" spans="1:17" x14ac:dyDescent="0.35">
      <c r="A9" s="187" t="s">
        <v>147</v>
      </c>
      <c r="B9" s="188">
        <v>8175</v>
      </c>
      <c r="C9" s="188">
        <v>7472</v>
      </c>
      <c r="D9" s="188">
        <v>702</v>
      </c>
      <c r="G9" s="90" t="s">
        <v>173</v>
      </c>
      <c r="H9" s="21">
        <f t="shared" si="1"/>
        <v>8175</v>
      </c>
      <c r="I9" s="21">
        <f t="shared" si="0"/>
        <v>7472</v>
      </c>
      <c r="J9" s="21">
        <f t="shared" si="0"/>
        <v>702</v>
      </c>
    </row>
    <row r="10" spans="1:17" x14ac:dyDescent="0.35">
      <c r="A10" s="187" t="s">
        <v>148</v>
      </c>
      <c r="B10" s="188">
        <v>9862</v>
      </c>
      <c r="C10" s="188">
        <v>8872</v>
      </c>
      <c r="D10" s="188">
        <v>976</v>
      </c>
      <c r="G10" s="90" t="s">
        <v>174</v>
      </c>
      <c r="H10" s="21">
        <f t="shared" si="1"/>
        <v>9862</v>
      </c>
      <c r="I10" s="21">
        <f t="shared" si="0"/>
        <v>8872</v>
      </c>
      <c r="J10" s="21">
        <f t="shared" si="0"/>
        <v>976</v>
      </c>
    </row>
    <row r="11" spans="1:17" x14ac:dyDescent="0.35">
      <c r="A11" s="187" t="s">
        <v>149</v>
      </c>
      <c r="B11" s="188">
        <v>2206</v>
      </c>
      <c r="C11" s="188">
        <v>2041</v>
      </c>
      <c r="D11" s="188">
        <v>164</v>
      </c>
      <c r="G11" s="90" t="s">
        <v>149</v>
      </c>
      <c r="H11" s="21">
        <f t="shared" si="1"/>
        <v>2206</v>
      </c>
      <c r="I11" s="21">
        <f t="shared" si="0"/>
        <v>2041</v>
      </c>
      <c r="J11" s="21">
        <f t="shared" si="0"/>
        <v>164</v>
      </c>
    </row>
    <row r="12" spans="1:17" x14ac:dyDescent="0.35">
      <c r="A12" s="187" t="s">
        <v>150</v>
      </c>
      <c r="B12" s="188">
        <v>3472</v>
      </c>
      <c r="C12" s="188">
        <v>3246</v>
      </c>
      <c r="D12" s="188">
        <v>225</v>
      </c>
      <c r="G12" s="90" t="s">
        <v>175</v>
      </c>
      <c r="H12" s="21">
        <f t="shared" si="1"/>
        <v>3472</v>
      </c>
      <c r="I12" s="21">
        <f t="shared" si="0"/>
        <v>3246</v>
      </c>
      <c r="J12" s="21">
        <f t="shared" si="0"/>
        <v>225</v>
      </c>
    </row>
    <row r="13" spans="1:17" x14ac:dyDescent="0.35">
      <c r="A13" s="187" t="s">
        <v>151</v>
      </c>
      <c r="B13" s="188">
        <v>11208</v>
      </c>
      <c r="C13" s="188">
        <v>9537</v>
      </c>
      <c r="D13" s="188">
        <v>1665</v>
      </c>
      <c r="G13" s="90" t="s">
        <v>176</v>
      </c>
      <c r="H13" s="21">
        <f t="shared" si="1"/>
        <v>11208</v>
      </c>
      <c r="I13" s="21">
        <f t="shared" si="0"/>
        <v>9537</v>
      </c>
      <c r="J13" s="21">
        <f t="shared" si="0"/>
        <v>1665</v>
      </c>
    </row>
    <row r="14" spans="1:17" x14ac:dyDescent="0.35">
      <c r="A14" s="187" t="s">
        <v>152</v>
      </c>
      <c r="B14" s="188">
        <v>2850</v>
      </c>
      <c r="C14" s="188">
        <v>2636</v>
      </c>
      <c r="D14" s="188">
        <v>214</v>
      </c>
      <c r="G14" s="90" t="s">
        <v>177</v>
      </c>
      <c r="H14" s="21">
        <f t="shared" si="1"/>
        <v>2850</v>
      </c>
      <c r="I14" s="21">
        <f t="shared" si="0"/>
        <v>2636</v>
      </c>
      <c r="J14" s="21">
        <f t="shared" si="0"/>
        <v>214</v>
      </c>
    </row>
    <row r="15" spans="1:17" x14ac:dyDescent="0.35">
      <c r="A15" s="187" t="s">
        <v>153</v>
      </c>
      <c r="B15" s="188">
        <v>1164</v>
      </c>
      <c r="C15" s="188">
        <v>1118</v>
      </c>
      <c r="D15" s="188">
        <v>46</v>
      </c>
      <c r="G15" s="90" t="s">
        <v>153</v>
      </c>
      <c r="H15" s="21">
        <f t="shared" si="1"/>
        <v>1164</v>
      </c>
      <c r="I15" s="21">
        <f t="shared" si="0"/>
        <v>1118</v>
      </c>
      <c r="J15" s="21">
        <f t="shared" si="0"/>
        <v>46</v>
      </c>
    </row>
    <row r="16" spans="1:17" x14ac:dyDescent="0.35">
      <c r="A16" s="187" t="s">
        <v>154</v>
      </c>
      <c r="B16" s="188">
        <v>1077</v>
      </c>
      <c r="C16" s="188">
        <v>1001</v>
      </c>
      <c r="D16" s="188">
        <v>75</v>
      </c>
      <c r="G16" s="90" t="s">
        <v>154</v>
      </c>
      <c r="H16" s="21">
        <f t="shared" si="1"/>
        <v>1077</v>
      </c>
      <c r="I16" s="21">
        <f t="shared" si="0"/>
        <v>1001</v>
      </c>
      <c r="J16" s="21">
        <f t="shared" si="0"/>
        <v>75</v>
      </c>
    </row>
    <row r="17" spans="1:10" x14ac:dyDescent="0.35">
      <c r="A17" s="187" t="s">
        <v>155</v>
      </c>
      <c r="B17" s="188">
        <v>8790</v>
      </c>
      <c r="C17" s="188">
        <v>7673</v>
      </c>
      <c r="D17" s="188">
        <v>1111</v>
      </c>
      <c r="G17" s="90" t="s">
        <v>178</v>
      </c>
      <c r="H17" s="21">
        <f t="shared" si="1"/>
        <v>8790</v>
      </c>
      <c r="I17" s="21">
        <f>C17</f>
        <v>7673</v>
      </c>
      <c r="J17" s="21">
        <f t="shared" si="0"/>
        <v>1111</v>
      </c>
    </row>
    <row r="18" spans="1:10" x14ac:dyDescent="0.35">
      <c r="A18" s="187" t="s">
        <v>156</v>
      </c>
      <c r="B18" s="188">
        <v>1077</v>
      </c>
      <c r="C18" s="188">
        <v>1018</v>
      </c>
      <c r="D18" s="188">
        <v>59</v>
      </c>
      <c r="G18" s="90" t="s">
        <v>156</v>
      </c>
      <c r="H18" s="21">
        <f t="shared" si="1"/>
        <v>1077</v>
      </c>
      <c r="I18" s="21">
        <f t="shared" si="0"/>
        <v>1018</v>
      </c>
      <c r="J18" s="21">
        <f t="shared" si="0"/>
        <v>59</v>
      </c>
    </row>
    <row r="19" spans="1:10" x14ac:dyDescent="0.35">
      <c r="A19" s="187" t="s">
        <v>157</v>
      </c>
      <c r="B19" s="188">
        <v>2179</v>
      </c>
      <c r="C19" s="188">
        <v>1950</v>
      </c>
      <c r="D19" s="188">
        <v>225</v>
      </c>
      <c r="G19" s="90" t="s">
        <v>157</v>
      </c>
      <c r="H19" s="21">
        <f t="shared" si="1"/>
        <v>2179</v>
      </c>
      <c r="I19" s="21">
        <f t="shared" si="0"/>
        <v>1950</v>
      </c>
      <c r="J19" s="21">
        <f t="shared" si="0"/>
        <v>225</v>
      </c>
    </row>
    <row r="20" spans="1:10" x14ac:dyDescent="0.35">
      <c r="A20" s="187" t="s">
        <v>158</v>
      </c>
      <c r="B20" s="188">
        <v>2248</v>
      </c>
      <c r="C20" s="188">
        <v>2149</v>
      </c>
      <c r="D20" s="188">
        <v>98</v>
      </c>
      <c r="G20" s="90" t="s">
        <v>179</v>
      </c>
      <c r="H20" s="21">
        <f t="shared" si="1"/>
        <v>2248</v>
      </c>
      <c r="I20" s="21">
        <f t="shared" si="0"/>
        <v>2149</v>
      </c>
      <c r="J20" s="21">
        <f t="shared" si="0"/>
        <v>98</v>
      </c>
    </row>
    <row r="21" spans="1:10" x14ac:dyDescent="0.35">
      <c r="A21" s="187" t="s">
        <v>159</v>
      </c>
      <c r="B21" s="188">
        <v>6580</v>
      </c>
      <c r="C21" s="188">
        <v>6036</v>
      </c>
      <c r="D21" s="188">
        <v>539</v>
      </c>
      <c r="G21" s="90" t="s">
        <v>180</v>
      </c>
      <c r="H21" s="21">
        <f t="shared" si="1"/>
        <v>6580</v>
      </c>
      <c r="I21" s="21">
        <f t="shared" si="1"/>
        <v>6036</v>
      </c>
      <c r="J21" s="21">
        <f t="shared" si="1"/>
        <v>539</v>
      </c>
    </row>
    <row r="22" spans="1:10" x14ac:dyDescent="0.35">
      <c r="A22" s="187" t="s">
        <v>160</v>
      </c>
      <c r="B22" s="188">
        <v>3673</v>
      </c>
      <c r="C22" s="188">
        <v>3411</v>
      </c>
      <c r="D22" s="188">
        <v>260</v>
      </c>
      <c r="G22" s="90" t="s">
        <v>181</v>
      </c>
      <c r="H22" s="21">
        <f t="shared" si="1"/>
        <v>3673</v>
      </c>
      <c r="I22" s="21">
        <f t="shared" si="1"/>
        <v>3411</v>
      </c>
      <c r="J22" s="21">
        <f t="shared" si="1"/>
        <v>260</v>
      </c>
    </row>
    <row r="23" spans="1:10" x14ac:dyDescent="0.35">
      <c r="A23" s="187" t="s">
        <v>161</v>
      </c>
      <c r="B23" s="188">
        <v>2231</v>
      </c>
      <c r="C23" s="188">
        <v>2061</v>
      </c>
      <c r="D23" s="188">
        <v>168</v>
      </c>
      <c r="G23" s="90" t="s">
        <v>161</v>
      </c>
      <c r="H23" s="21">
        <f t="shared" si="1"/>
        <v>2231</v>
      </c>
      <c r="I23" s="21">
        <f t="shared" si="1"/>
        <v>2061</v>
      </c>
      <c r="J23" s="21">
        <f t="shared" si="1"/>
        <v>168</v>
      </c>
    </row>
    <row r="24" spans="1:10" x14ac:dyDescent="0.35">
      <c r="A24" s="187" t="s">
        <v>162</v>
      </c>
      <c r="B24" s="188">
        <v>3366</v>
      </c>
      <c r="C24" s="188">
        <v>3174</v>
      </c>
      <c r="D24" s="188">
        <v>192</v>
      </c>
      <c r="G24" s="90" t="s">
        <v>182</v>
      </c>
      <c r="H24" s="21">
        <f t="shared" si="1"/>
        <v>3366</v>
      </c>
      <c r="I24" s="21">
        <f t="shared" si="1"/>
        <v>3174</v>
      </c>
      <c r="J24" s="21">
        <f t="shared" si="1"/>
        <v>192</v>
      </c>
    </row>
    <row r="25" spans="1:10" x14ac:dyDescent="0.35">
      <c r="A25" s="187" t="s">
        <v>163</v>
      </c>
      <c r="B25" s="188">
        <v>1904</v>
      </c>
      <c r="C25" s="188">
        <v>1827</v>
      </c>
      <c r="D25" s="188">
        <v>77</v>
      </c>
      <c r="G25" s="90" t="s">
        <v>163</v>
      </c>
      <c r="H25" s="21">
        <f t="shared" si="1"/>
        <v>1904</v>
      </c>
      <c r="I25" s="21">
        <f t="shared" si="1"/>
        <v>1827</v>
      </c>
      <c r="J25" s="21">
        <f t="shared" si="1"/>
        <v>77</v>
      </c>
    </row>
    <row r="26" spans="1:10" x14ac:dyDescent="0.35">
      <c r="A26" s="187" t="s">
        <v>164</v>
      </c>
      <c r="B26" s="188">
        <v>2657</v>
      </c>
      <c r="C26" s="188">
        <v>2471</v>
      </c>
      <c r="D26" s="188">
        <v>185</v>
      </c>
      <c r="G26" s="90" t="s">
        <v>183</v>
      </c>
      <c r="H26" s="21">
        <f t="shared" si="1"/>
        <v>2657</v>
      </c>
      <c r="I26" s="21">
        <f t="shared" si="1"/>
        <v>2471</v>
      </c>
      <c r="J26" s="21">
        <f t="shared" si="1"/>
        <v>185</v>
      </c>
    </row>
    <row r="27" spans="1:10" x14ac:dyDescent="0.35">
      <c r="A27" s="187" t="s">
        <v>165</v>
      </c>
      <c r="B27" s="188">
        <v>1727</v>
      </c>
      <c r="C27" s="188">
        <v>1660</v>
      </c>
      <c r="D27" s="188">
        <v>67</v>
      </c>
      <c r="G27" s="90" t="s">
        <v>165</v>
      </c>
      <c r="H27" s="21">
        <f t="shared" si="1"/>
        <v>1727</v>
      </c>
      <c r="I27" s="21">
        <f t="shared" si="1"/>
        <v>1660</v>
      </c>
      <c r="J27" s="21">
        <f t="shared" si="1"/>
        <v>67</v>
      </c>
    </row>
    <row r="28" spans="1:10" x14ac:dyDescent="0.35">
      <c r="A28" s="187" t="s">
        <v>166</v>
      </c>
      <c r="B28" s="188">
        <v>5002</v>
      </c>
      <c r="C28" s="188">
        <v>4453</v>
      </c>
      <c r="D28" s="188">
        <v>544</v>
      </c>
      <c r="G28" s="90" t="s">
        <v>184</v>
      </c>
      <c r="H28" s="21">
        <f t="shared" si="1"/>
        <v>5002</v>
      </c>
      <c r="I28" s="21">
        <f t="shared" si="1"/>
        <v>4453</v>
      </c>
      <c r="J28" s="21">
        <f t="shared" si="1"/>
        <v>544</v>
      </c>
    </row>
    <row r="29" spans="1:10" x14ac:dyDescent="0.35">
      <c r="A29" s="187" t="s">
        <v>167</v>
      </c>
      <c r="B29" s="188">
        <v>3908</v>
      </c>
      <c r="C29" s="188">
        <v>3709</v>
      </c>
      <c r="D29" s="188">
        <v>199</v>
      </c>
      <c r="G29" s="90" t="s">
        <v>167</v>
      </c>
      <c r="H29" s="21">
        <f t="shared" si="1"/>
        <v>3908</v>
      </c>
      <c r="I29" s="21">
        <f t="shared" si="1"/>
        <v>3709</v>
      </c>
      <c r="J29" s="21">
        <f t="shared" si="1"/>
        <v>199</v>
      </c>
    </row>
    <row r="30" spans="1:10" x14ac:dyDescent="0.35">
      <c r="A30" s="187" t="s">
        <v>168</v>
      </c>
      <c r="B30" s="188">
        <v>2685</v>
      </c>
      <c r="C30" s="188">
        <v>2391</v>
      </c>
      <c r="D30" s="188">
        <v>292</v>
      </c>
      <c r="G30" s="90" t="s">
        <v>168</v>
      </c>
      <c r="H30" s="21">
        <f t="shared" si="1"/>
        <v>2685</v>
      </c>
      <c r="I30" s="21">
        <f t="shared" si="1"/>
        <v>2391</v>
      </c>
      <c r="J30" s="21">
        <f t="shared" si="1"/>
        <v>292</v>
      </c>
    </row>
    <row r="31" spans="1:10" x14ac:dyDescent="0.35">
      <c r="A31" s="13" t="s">
        <v>169</v>
      </c>
      <c r="D31" s="86"/>
      <c r="G31" s="13" t="s">
        <v>169</v>
      </c>
      <c r="J31" s="86"/>
    </row>
    <row r="32" spans="1:10" x14ac:dyDescent="0.35">
      <c r="A32" s="13" t="s">
        <v>22</v>
      </c>
      <c r="D32" s="86"/>
      <c r="G32" s="13" t="s">
        <v>22</v>
      </c>
      <c r="J32" s="86"/>
    </row>
    <row r="33" spans="10:10" x14ac:dyDescent="0.35">
      <c r="J33" s="86"/>
    </row>
    <row r="34" spans="10:10" x14ac:dyDescent="0.35">
      <c r="J34" s="86"/>
    </row>
    <row r="35" spans="10:10" x14ac:dyDescent="0.35">
      <c r="J35" s="86"/>
    </row>
    <row r="36" spans="10:10" x14ac:dyDescent="0.35">
      <c r="J36" s="86"/>
    </row>
  </sheetData>
  <mergeCells count="3">
    <mergeCell ref="A1:F1"/>
    <mergeCell ref="A3:A4"/>
    <mergeCell ref="B3:D3"/>
  </mergeCells>
  <hyperlinks>
    <hyperlink ref="F2" location="Inhalt_SVB!A1" display="Zurück zur Übersicht"/>
    <hyperlink ref="Q2" location="Inhalt_SVB!A1" display="Zurück zur Übersicht"/>
  </hyperlinks>
  <pageMargins left="0.51181102362204722" right="0.51181102362204722" top="0.78740157480314965" bottom="0.78740157480314965" header="0.31496062992125984" footer="0.31496062992125984"/>
  <pageSetup paperSize="9" orientation="landscape" horizontalDpi="4294967293" verticalDpi="4294967293"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colBreaks count="1" manualBreakCount="1">
    <brk id="6" max="1048575" man="1"/>
  </colBreaks>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36"/>
  <sheetViews>
    <sheetView showGridLines="0" view="pageLayout" zoomScale="80" zoomScaleNormal="100" zoomScalePageLayoutView="80" workbookViewId="0">
      <selection activeCell="F2" sqref="F2"/>
    </sheetView>
  </sheetViews>
  <sheetFormatPr baseColWidth="10" defaultColWidth="11.453125" defaultRowHeight="14.5" x14ac:dyDescent="0.35"/>
  <cols>
    <col min="1" max="1" width="22.54296875" customWidth="1"/>
    <col min="6" max="6" width="64.1796875" customWidth="1"/>
    <col min="18" max="19" width="11.453125" customWidth="1"/>
  </cols>
  <sheetData>
    <row r="1" spans="1:10" ht="30" customHeight="1" x14ac:dyDescent="0.35">
      <c r="A1" s="290" t="s">
        <v>217</v>
      </c>
      <c r="B1" s="290"/>
      <c r="C1" s="290"/>
      <c r="D1" s="290"/>
      <c r="E1" s="290"/>
      <c r="F1" s="290"/>
      <c r="G1" s="27" t="s">
        <v>171</v>
      </c>
      <c r="J1" s="86"/>
    </row>
    <row r="2" spans="1:10" x14ac:dyDescent="0.35">
      <c r="A2" s="85"/>
      <c r="D2" s="86"/>
      <c r="F2" s="151" t="s">
        <v>215</v>
      </c>
      <c r="G2" s="151"/>
      <c r="J2" s="86"/>
    </row>
    <row r="3" spans="1:10" x14ac:dyDescent="0.35">
      <c r="A3" s="291" t="s">
        <v>170</v>
      </c>
      <c r="B3" s="293">
        <v>2016</v>
      </c>
      <c r="C3" s="294"/>
      <c r="D3" s="295"/>
      <c r="G3" s="296"/>
      <c r="H3" s="297">
        <v>2016</v>
      </c>
      <c r="I3" s="297"/>
      <c r="J3" s="297"/>
    </row>
    <row r="4" spans="1:10" x14ac:dyDescent="0.35">
      <c r="A4" s="292"/>
      <c r="B4" s="152" t="s">
        <v>49</v>
      </c>
      <c r="C4" s="88" t="s">
        <v>8</v>
      </c>
      <c r="D4" s="152" t="s">
        <v>30</v>
      </c>
      <c r="G4" s="296"/>
      <c r="H4" s="91" t="s">
        <v>49</v>
      </c>
      <c r="I4" s="91" t="s">
        <v>8</v>
      </c>
      <c r="J4" s="91" t="s">
        <v>30</v>
      </c>
    </row>
    <row r="5" spans="1:10" x14ac:dyDescent="0.35">
      <c r="A5" s="89" t="s">
        <v>143</v>
      </c>
      <c r="B5" s="6">
        <v>115196</v>
      </c>
      <c r="C5" s="6">
        <v>103620</v>
      </c>
      <c r="D5" s="6">
        <v>11509</v>
      </c>
      <c r="G5" s="90" t="s">
        <v>143</v>
      </c>
      <c r="H5" s="21">
        <v>115196</v>
      </c>
      <c r="I5" s="21">
        <v>103620</v>
      </c>
      <c r="J5" s="21">
        <v>11509</v>
      </c>
    </row>
    <row r="6" spans="1:10" x14ac:dyDescent="0.35">
      <c r="A6" s="89" t="s">
        <v>144</v>
      </c>
      <c r="B6" s="6">
        <v>4599</v>
      </c>
      <c r="C6" s="6">
        <v>4182</v>
      </c>
      <c r="D6" s="6">
        <v>415</v>
      </c>
      <c r="G6" s="90" t="s">
        <v>144</v>
      </c>
      <c r="H6" s="21">
        <v>4599</v>
      </c>
      <c r="I6" s="21">
        <v>4182</v>
      </c>
      <c r="J6" s="21">
        <v>415</v>
      </c>
    </row>
    <row r="7" spans="1:10" x14ac:dyDescent="0.35">
      <c r="A7" s="89" t="s">
        <v>145</v>
      </c>
      <c r="B7" s="6">
        <v>11050</v>
      </c>
      <c r="C7" s="6">
        <v>9274</v>
      </c>
      <c r="D7" s="6">
        <v>1768</v>
      </c>
      <c r="G7" s="90" t="s">
        <v>145</v>
      </c>
      <c r="H7" s="21">
        <v>11050</v>
      </c>
      <c r="I7" s="21">
        <v>9274</v>
      </c>
      <c r="J7" s="21">
        <v>1768</v>
      </c>
    </row>
    <row r="8" spans="1:10" x14ac:dyDescent="0.35">
      <c r="A8" s="89" t="s">
        <v>146</v>
      </c>
      <c r="B8" s="6">
        <v>13003</v>
      </c>
      <c r="C8" s="6">
        <v>11111</v>
      </c>
      <c r="D8" s="6">
        <v>1882</v>
      </c>
      <c r="G8" s="90" t="s">
        <v>172</v>
      </c>
      <c r="H8" s="21">
        <v>13003</v>
      </c>
      <c r="I8" s="21">
        <v>11111</v>
      </c>
      <c r="J8" s="21">
        <v>1882</v>
      </c>
    </row>
    <row r="9" spans="1:10" x14ac:dyDescent="0.35">
      <c r="A9" s="89" t="s">
        <v>147</v>
      </c>
      <c r="B9" s="6">
        <v>8055</v>
      </c>
      <c r="C9" s="6">
        <v>7397</v>
      </c>
      <c r="D9" s="6">
        <v>656</v>
      </c>
      <c r="G9" s="90" t="s">
        <v>173</v>
      </c>
      <c r="H9" s="21">
        <v>8055</v>
      </c>
      <c r="I9" s="21">
        <v>7397</v>
      </c>
      <c r="J9" s="21">
        <v>656</v>
      </c>
    </row>
    <row r="10" spans="1:10" x14ac:dyDescent="0.35">
      <c r="A10" s="89" t="s">
        <v>148</v>
      </c>
      <c r="B10" s="6">
        <v>9738</v>
      </c>
      <c r="C10" s="6">
        <v>8841</v>
      </c>
      <c r="D10" s="6">
        <v>891</v>
      </c>
      <c r="G10" s="90" t="s">
        <v>174</v>
      </c>
      <c r="H10" s="21">
        <v>9738</v>
      </c>
      <c r="I10" s="21">
        <v>8841</v>
      </c>
      <c r="J10" s="21">
        <v>891</v>
      </c>
    </row>
    <row r="11" spans="1:10" x14ac:dyDescent="0.35">
      <c r="A11" s="89" t="s">
        <v>149</v>
      </c>
      <c r="B11" s="6">
        <v>2180</v>
      </c>
      <c r="C11" s="6">
        <v>2030</v>
      </c>
      <c r="D11" s="6">
        <v>149</v>
      </c>
      <c r="G11" s="90" t="s">
        <v>149</v>
      </c>
      <c r="H11" s="21">
        <v>2180</v>
      </c>
      <c r="I11" s="21">
        <v>2030</v>
      </c>
      <c r="J11" s="21">
        <v>149</v>
      </c>
    </row>
    <row r="12" spans="1:10" x14ac:dyDescent="0.35">
      <c r="A12" s="89" t="s">
        <v>150</v>
      </c>
      <c r="B12" s="6">
        <v>3427</v>
      </c>
      <c r="C12" s="6">
        <v>3232</v>
      </c>
      <c r="D12" s="6">
        <v>194</v>
      </c>
      <c r="G12" s="90" t="s">
        <v>175</v>
      </c>
      <c r="H12" s="21">
        <v>3427</v>
      </c>
      <c r="I12" s="21">
        <v>3232</v>
      </c>
      <c r="J12" s="21">
        <v>194</v>
      </c>
    </row>
    <row r="13" spans="1:10" x14ac:dyDescent="0.35">
      <c r="A13" s="89" t="s">
        <v>151</v>
      </c>
      <c r="B13" s="6">
        <v>10891</v>
      </c>
      <c r="C13" s="6">
        <v>9368</v>
      </c>
      <c r="D13" s="6">
        <v>1519</v>
      </c>
      <c r="G13" s="90" t="s">
        <v>176</v>
      </c>
      <c r="H13" s="21">
        <v>10891</v>
      </c>
      <c r="I13" s="21">
        <v>9368</v>
      </c>
      <c r="J13" s="21">
        <v>1519</v>
      </c>
    </row>
    <row r="14" spans="1:10" x14ac:dyDescent="0.35">
      <c r="A14" s="89" t="s">
        <v>152</v>
      </c>
      <c r="B14" s="6">
        <v>2844</v>
      </c>
      <c r="C14" s="6">
        <v>2654</v>
      </c>
      <c r="D14" s="6">
        <v>190</v>
      </c>
      <c r="G14" s="90" t="s">
        <v>177</v>
      </c>
      <c r="H14" s="21">
        <v>2844</v>
      </c>
      <c r="I14" s="21">
        <v>2654</v>
      </c>
      <c r="J14" s="21">
        <v>190</v>
      </c>
    </row>
    <row r="15" spans="1:10" x14ac:dyDescent="0.35">
      <c r="A15" s="89" t="s">
        <v>153</v>
      </c>
      <c r="B15" s="6">
        <v>1137</v>
      </c>
      <c r="C15" s="6">
        <v>1091</v>
      </c>
      <c r="D15" s="6">
        <v>46</v>
      </c>
      <c r="G15" s="90" t="s">
        <v>153</v>
      </c>
      <c r="H15" s="21">
        <v>1137</v>
      </c>
      <c r="I15" s="21">
        <v>1091</v>
      </c>
      <c r="J15" s="21">
        <v>46</v>
      </c>
    </row>
    <row r="16" spans="1:10" x14ac:dyDescent="0.35">
      <c r="A16" s="89" t="s">
        <v>154</v>
      </c>
      <c r="B16" s="6">
        <v>1038</v>
      </c>
      <c r="C16" s="6">
        <v>983</v>
      </c>
      <c r="D16" s="6">
        <v>54</v>
      </c>
      <c r="G16" s="90" t="s">
        <v>154</v>
      </c>
      <c r="H16" s="21">
        <v>1038</v>
      </c>
      <c r="I16" s="21">
        <v>983</v>
      </c>
      <c r="J16" s="21">
        <v>54</v>
      </c>
    </row>
    <row r="17" spans="1:10" x14ac:dyDescent="0.35">
      <c r="A17" s="89" t="s">
        <v>155</v>
      </c>
      <c r="B17" s="6">
        <v>8668</v>
      </c>
      <c r="C17" s="6">
        <v>7615</v>
      </c>
      <c r="D17" s="6">
        <v>1045</v>
      </c>
      <c r="G17" s="90" t="s">
        <v>178</v>
      </c>
      <c r="H17" s="21">
        <v>8668</v>
      </c>
      <c r="I17" s="21">
        <v>7615</v>
      </c>
      <c r="J17" s="21">
        <v>1045</v>
      </c>
    </row>
    <row r="18" spans="1:10" x14ac:dyDescent="0.35">
      <c r="A18" s="89" t="s">
        <v>156</v>
      </c>
      <c r="B18" s="6">
        <v>1064</v>
      </c>
      <c r="C18" s="6">
        <v>1002</v>
      </c>
      <c r="D18" s="6">
        <v>62</v>
      </c>
      <c r="G18" s="90" t="s">
        <v>156</v>
      </c>
      <c r="H18" s="21">
        <v>1064</v>
      </c>
      <c r="I18" s="21">
        <v>1002</v>
      </c>
      <c r="J18" s="21">
        <v>62</v>
      </c>
    </row>
    <row r="19" spans="1:10" x14ac:dyDescent="0.35">
      <c r="A19" s="89" t="s">
        <v>157</v>
      </c>
      <c r="B19" s="6">
        <v>2130</v>
      </c>
      <c r="C19" s="6">
        <v>1929</v>
      </c>
      <c r="D19" s="6">
        <v>198</v>
      </c>
      <c r="G19" s="90" t="s">
        <v>157</v>
      </c>
      <c r="H19" s="21">
        <v>2130</v>
      </c>
      <c r="I19" s="21">
        <v>1929</v>
      </c>
      <c r="J19" s="21">
        <v>198</v>
      </c>
    </row>
    <row r="20" spans="1:10" x14ac:dyDescent="0.35">
      <c r="A20" s="89" t="s">
        <v>158</v>
      </c>
      <c r="B20" s="6">
        <v>2181</v>
      </c>
      <c r="C20" s="6">
        <v>2063</v>
      </c>
      <c r="D20" s="6">
        <v>117</v>
      </c>
      <c r="G20" s="90" t="s">
        <v>179</v>
      </c>
      <c r="H20" s="21">
        <v>2181</v>
      </c>
      <c r="I20" s="21">
        <v>2063</v>
      </c>
      <c r="J20" s="21">
        <v>117</v>
      </c>
    </row>
    <row r="21" spans="1:10" x14ac:dyDescent="0.35">
      <c r="A21" s="89" t="s">
        <v>159</v>
      </c>
      <c r="B21" s="6">
        <v>6439</v>
      </c>
      <c r="C21" s="6">
        <v>5958</v>
      </c>
      <c r="D21" s="6">
        <v>478</v>
      </c>
      <c r="G21" s="90" t="s">
        <v>180</v>
      </c>
      <c r="H21" s="21">
        <v>6439</v>
      </c>
      <c r="I21" s="21">
        <v>5958</v>
      </c>
      <c r="J21" s="21">
        <v>478</v>
      </c>
    </row>
    <row r="22" spans="1:10" x14ac:dyDescent="0.35">
      <c r="A22" s="89" t="s">
        <v>160</v>
      </c>
      <c r="B22" s="6">
        <v>3673</v>
      </c>
      <c r="C22" s="6">
        <v>3427</v>
      </c>
      <c r="D22" s="6">
        <v>241</v>
      </c>
      <c r="G22" s="90" t="s">
        <v>181</v>
      </c>
      <c r="H22" s="21">
        <v>3673</v>
      </c>
      <c r="I22" s="21">
        <v>3427</v>
      </c>
      <c r="J22" s="21">
        <v>241</v>
      </c>
    </row>
    <row r="23" spans="1:10" x14ac:dyDescent="0.35">
      <c r="A23" s="89" t="s">
        <v>161</v>
      </c>
      <c r="B23" s="6">
        <v>2191</v>
      </c>
      <c r="C23" s="6">
        <v>2023</v>
      </c>
      <c r="D23" s="6">
        <v>165</v>
      </c>
      <c r="G23" s="90" t="s">
        <v>161</v>
      </c>
      <c r="H23" s="21">
        <v>2191</v>
      </c>
      <c r="I23" s="21">
        <v>2023</v>
      </c>
      <c r="J23" s="21">
        <v>165</v>
      </c>
    </row>
    <row r="24" spans="1:10" x14ac:dyDescent="0.35">
      <c r="A24" s="89" t="s">
        <v>162</v>
      </c>
      <c r="B24" s="6">
        <v>3329</v>
      </c>
      <c r="C24" s="6">
        <v>3136</v>
      </c>
      <c r="D24" s="6">
        <v>193</v>
      </c>
      <c r="G24" s="90" t="s">
        <v>182</v>
      </c>
      <c r="H24" s="21">
        <v>3329</v>
      </c>
      <c r="I24" s="21">
        <v>3136</v>
      </c>
      <c r="J24" s="21">
        <v>193</v>
      </c>
    </row>
    <row r="25" spans="1:10" x14ac:dyDescent="0.35">
      <c r="A25" s="89" t="s">
        <v>163</v>
      </c>
      <c r="B25" s="6">
        <v>1897</v>
      </c>
      <c r="C25" s="6">
        <v>1814</v>
      </c>
      <c r="D25" s="6">
        <v>83</v>
      </c>
      <c r="G25" s="90" t="s">
        <v>163</v>
      </c>
      <c r="H25" s="21">
        <v>1897</v>
      </c>
      <c r="I25" s="21">
        <v>1814</v>
      </c>
      <c r="J25" s="21">
        <v>83</v>
      </c>
    </row>
    <row r="26" spans="1:10" x14ac:dyDescent="0.35">
      <c r="A26" s="89" t="s">
        <v>164</v>
      </c>
      <c r="B26" s="6">
        <v>2614</v>
      </c>
      <c r="C26" s="6">
        <v>2442</v>
      </c>
      <c r="D26" s="6">
        <v>171</v>
      </c>
      <c r="G26" s="90" t="s">
        <v>183</v>
      </c>
      <c r="H26" s="21">
        <v>2614</v>
      </c>
      <c r="I26" s="21">
        <v>2442</v>
      </c>
      <c r="J26" s="21">
        <v>171</v>
      </c>
    </row>
    <row r="27" spans="1:10" x14ac:dyDescent="0.35">
      <c r="A27" s="89" t="s">
        <v>165</v>
      </c>
      <c r="B27" s="6">
        <v>1733</v>
      </c>
      <c r="C27" s="6">
        <v>1670</v>
      </c>
      <c r="D27" s="6">
        <v>62</v>
      </c>
      <c r="G27" s="90" t="s">
        <v>165</v>
      </c>
      <c r="H27" s="21">
        <v>1733</v>
      </c>
      <c r="I27" s="21">
        <v>1670</v>
      </c>
      <c r="J27" s="21">
        <v>62</v>
      </c>
    </row>
    <row r="28" spans="1:10" x14ac:dyDescent="0.35">
      <c r="A28" s="89" t="s">
        <v>166</v>
      </c>
      <c r="B28" s="6">
        <v>4938</v>
      </c>
      <c r="C28" s="6">
        <v>4415</v>
      </c>
      <c r="D28" s="6">
        <v>520</v>
      </c>
      <c r="G28" s="90" t="s">
        <v>184</v>
      </c>
      <c r="H28" s="21">
        <v>4938</v>
      </c>
      <c r="I28" s="21">
        <v>4415</v>
      </c>
      <c r="J28" s="21">
        <v>520</v>
      </c>
    </row>
    <row r="29" spans="1:10" x14ac:dyDescent="0.35">
      <c r="A29" s="89" t="s">
        <v>167</v>
      </c>
      <c r="B29" s="6">
        <v>3848</v>
      </c>
      <c r="C29" s="6">
        <v>3681</v>
      </c>
      <c r="D29" s="6">
        <v>166</v>
      </c>
      <c r="G29" s="90" t="s">
        <v>167</v>
      </c>
      <c r="H29" s="21">
        <v>3848</v>
      </c>
      <c r="I29" s="21">
        <v>3681</v>
      </c>
      <c r="J29" s="21">
        <v>166</v>
      </c>
    </row>
    <row r="30" spans="1:10" x14ac:dyDescent="0.35">
      <c r="A30" s="89" t="s">
        <v>168</v>
      </c>
      <c r="B30" s="6">
        <v>2529</v>
      </c>
      <c r="C30" s="6">
        <v>2282</v>
      </c>
      <c r="D30" s="6">
        <v>244</v>
      </c>
      <c r="G30" s="90" t="s">
        <v>168</v>
      </c>
      <c r="H30" s="21">
        <v>2529</v>
      </c>
      <c r="I30" s="21">
        <v>2282</v>
      </c>
      <c r="J30" s="21">
        <v>244</v>
      </c>
    </row>
    <row r="31" spans="1:10" x14ac:dyDescent="0.35">
      <c r="A31" s="13" t="s">
        <v>169</v>
      </c>
      <c r="D31" s="86"/>
      <c r="G31" s="13" t="s">
        <v>169</v>
      </c>
      <c r="J31" s="86"/>
    </row>
    <row r="32" spans="1:10" x14ac:dyDescent="0.35">
      <c r="A32" s="14" t="s">
        <v>22</v>
      </c>
      <c r="D32" s="86"/>
      <c r="G32" s="14" t="s">
        <v>22</v>
      </c>
      <c r="J32" s="86"/>
    </row>
    <row r="33" spans="10:10" x14ac:dyDescent="0.35">
      <c r="J33" s="86"/>
    </row>
    <row r="34" spans="10:10" x14ac:dyDescent="0.35">
      <c r="J34" s="86"/>
    </row>
    <row r="35" spans="10:10" x14ac:dyDescent="0.35">
      <c r="J35" s="86"/>
    </row>
    <row r="36" spans="10:10" x14ac:dyDescent="0.35">
      <c r="J36" s="86"/>
    </row>
  </sheetData>
  <mergeCells count="5">
    <mergeCell ref="A1:F1"/>
    <mergeCell ref="A3:A4"/>
    <mergeCell ref="B3:D3"/>
    <mergeCell ref="G3:G4"/>
    <mergeCell ref="H3:J3"/>
  </mergeCells>
  <hyperlinks>
    <hyperlink ref="F2" location="Inhalt_SVB!A1" display="Zurück zur Übersicht"/>
  </hyperlinks>
  <pageMargins left="0.51181102362204722" right="0.51181102362204722" top="0.78740157480314965" bottom="0.78740157480314965" header="0.31496062992125984" footer="0.31496062992125984"/>
  <pageSetup paperSize="9" orientation="landscape" horizontalDpi="4294967293" verticalDpi="4294967293"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colBreaks count="1" manualBreakCount="1">
    <brk id="6" max="1048575" man="1"/>
  </colBreaks>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36"/>
  <sheetViews>
    <sheetView showGridLines="0" view="pageLayout" zoomScale="80" zoomScaleNormal="100" zoomScalePageLayoutView="80" workbookViewId="0">
      <selection activeCell="E13" sqref="E13"/>
    </sheetView>
  </sheetViews>
  <sheetFormatPr baseColWidth="10" defaultColWidth="11.453125" defaultRowHeight="14.5" x14ac:dyDescent="0.35"/>
  <cols>
    <col min="1" max="1" width="22.54296875" customWidth="1"/>
    <col min="6" max="6" width="64.1796875" customWidth="1"/>
    <col min="18" max="19" width="11.453125" customWidth="1"/>
  </cols>
  <sheetData>
    <row r="1" spans="1:10" ht="30" customHeight="1" x14ac:dyDescent="0.35">
      <c r="A1" s="290" t="s">
        <v>196</v>
      </c>
      <c r="B1" s="290"/>
      <c r="C1" s="290"/>
      <c r="D1" s="290"/>
      <c r="E1" s="290"/>
      <c r="F1" s="290"/>
      <c r="G1" s="27" t="s">
        <v>171</v>
      </c>
      <c r="J1" s="86"/>
    </row>
    <row r="2" spans="1:10" x14ac:dyDescent="0.35">
      <c r="A2" s="85"/>
      <c r="D2" s="86"/>
      <c r="F2" s="147" t="s">
        <v>215</v>
      </c>
      <c r="G2" s="147"/>
      <c r="J2" s="86"/>
    </row>
    <row r="3" spans="1:10" x14ac:dyDescent="0.35">
      <c r="A3" s="291" t="s">
        <v>170</v>
      </c>
      <c r="B3" s="293">
        <v>2015</v>
      </c>
      <c r="C3" s="294"/>
      <c r="D3" s="295"/>
      <c r="G3" s="296"/>
      <c r="H3" s="297">
        <v>2015</v>
      </c>
      <c r="I3" s="297"/>
      <c r="J3" s="297"/>
    </row>
    <row r="4" spans="1:10" x14ac:dyDescent="0.35">
      <c r="A4" s="292"/>
      <c r="B4" s="87" t="s">
        <v>49</v>
      </c>
      <c r="C4" s="88" t="s">
        <v>8</v>
      </c>
      <c r="D4" s="87" t="s">
        <v>30</v>
      </c>
      <c r="G4" s="296"/>
      <c r="H4" s="91" t="s">
        <v>49</v>
      </c>
      <c r="I4" s="91" t="s">
        <v>8</v>
      </c>
      <c r="J4" s="91" t="s">
        <v>30</v>
      </c>
    </row>
    <row r="5" spans="1:10" x14ac:dyDescent="0.35">
      <c r="A5" s="89" t="s">
        <v>143</v>
      </c>
      <c r="B5" s="6">
        <v>114634</v>
      </c>
      <c r="C5" s="6">
        <v>103751</v>
      </c>
      <c r="D5" s="6">
        <v>10812</v>
      </c>
      <c r="G5" s="90" t="s">
        <v>143</v>
      </c>
      <c r="H5" s="21">
        <v>114634</v>
      </c>
      <c r="I5" s="21">
        <v>103751</v>
      </c>
      <c r="J5" s="21">
        <v>10812</v>
      </c>
    </row>
    <row r="6" spans="1:10" x14ac:dyDescent="0.35">
      <c r="A6" s="89" t="s">
        <v>144</v>
      </c>
      <c r="B6" s="6">
        <v>4548</v>
      </c>
      <c r="C6" s="6">
        <v>4187</v>
      </c>
      <c r="D6" s="6">
        <v>357</v>
      </c>
      <c r="G6" s="90" t="s">
        <v>144</v>
      </c>
      <c r="H6" s="21">
        <v>4548</v>
      </c>
      <c r="I6" s="21">
        <v>4187</v>
      </c>
      <c r="J6" s="21">
        <v>357</v>
      </c>
    </row>
    <row r="7" spans="1:10" x14ac:dyDescent="0.35">
      <c r="A7" s="89" t="s">
        <v>145</v>
      </c>
      <c r="B7" s="6">
        <v>10907</v>
      </c>
      <c r="C7" s="6">
        <v>9226</v>
      </c>
      <c r="D7" s="6">
        <v>1672</v>
      </c>
      <c r="G7" s="90" t="s">
        <v>145</v>
      </c>
      <c r="H7" s="21">
        <v>10907</v>
      </c>
      <c r="I7" s="21">
        <v>9226</v>
      </c>
      <c r="J7" s="21">
        <v>1672</v>
      </c>
    </row>
    <row r="8" spans="1:10" x14ac:dyDescent="0.35">
      <c r="A8" s="89" t="s">
        <v>146</v>
      </c>
      <c r="B8" s="6">
        <v>12902</v>
      </c>
      <c r="C8" s="6">
        <v>11084</v>
      </c>
      <c r="D8" s="6">
        <v>1806</v>
      </c>
      <c r="G8" s="90" t="s">
        <v>172</v>
      </c>
      <c r="H8" s="21">
        <v>12902</v>
      </c>
      <c r="I8" s="21">
        <v>11084</v>
      </c>
      <c r="J8" s="21">
        <v>1806</v>
      </c>
    </row>
    <row r="9" spans="1:10" x14ac:dyDescent="0.35">
      <c r="A9" s="89" t="s">
        <v>147</v>
      </c>
      <c r="B9" s="6">
        <v>8086</v>
      </c>
      <c r="C9" s="6">
        <v>7473</v>
      </c>
      <c r="D9" s="6">
        <v>607</v>
      </c>
      <c r="G9" s="90" t="s">
        <v>173</v>
      </c>
      <c r="H9" s="21">
        <v>8086</v>
      </c>
      <c r="I9" s="21">
        <v>7473</v>
      </c>
      <c r="J9" s="21">
        <v>607</v>
      </c>
    </row>
    <row r="10" spans="1:10" x14ac:dyDescent="0.35">
      <c r="A10" s="89" t="s">
        <v>148</v>
      </c>
      <c r="B10" s="6">
        <v>9619</v>
      </c>
      <c r="C10" s="6">
        <v>8815</v>
      </c>
      <c r="D10" s="6">
        <v>798</v>
      </c>
      <c r="G10" s="90" t="s">
        <v>174</v>
      </c>
      <c r="H10" s="21">
        <v>9619</v>
      </c>
      <c r="I10" s="21">
        <v>8815</v>
      </c>
      <c r="J10" s="21">
        <v>798</v>
      </c>
    </row>
    <row r="11" spans="1:10" x14ac:dyDescent="0.35">
      <c r="A11" s="89" t="s">
        <v>149</v>
      </c>
      <c r="B11" s="6">
        <v>2180</v>
      </c>
      <c r="C11" s="6">
        <v>2036</v>
      </c>
      <c r="D11" s="6">
        <v>143</v>
      </c>
      <c r="G11" s="90" t="s">
        <v>149</v>
      </c>
      <c r="H11" s="21">
        <v>2180</v>
      </c>
      <c r="I11" s="21">
        <v>2036</v>
      </c>
      <c r="J11" s="21">
        <v>143</v>
      </c>
    </row>
    <row r="12" spans="1:10" x14ac:dyDescent="0.35">
      <c r="A12" s="89" t="s">
        <v>150</v>
      </c>
      <c r="B12" s="6">
        <v>3457</v>
      </c>
      <c r="C12" s="6">
        <v>3267</v>
      </c>
      <c r="D12" s="6">
        <v>188</v>
      </c>
      <c r="G12" s="90" t="s">
        <v>175</v>
      </c>
      <c r="H12" s="21">
        <v>3457</v>
      </c>
      <c r="I12" s="21">
        <v>3267</v>
      </c>
      <c r="J12" s="21">
        <v>188</v>
      </c>
    </row>
    <row r="13" spans="1:10" x14ac:dyDescent="0.35">
      <c r="A13" s="89" t="s">
        <v>151</v>
      </c>
      <c r="B13" s="6">
        <v>10738</v>
      </c>
      <c r="C13" s="6">
        <v>9314</v>
      </c>
      <c r="D13" s="6">
        <v>1419</v>
      </c>
      <c r="G13" s="90" t="s">
        <v>176</v>
      </c>
      <c r="H13" s="21">
        <v>10738</v>
      </c>
      <c r="I13" s="21">
        <v>9314</v>
      </c>
      <c r="J13" s="21">
        <v>1419</v>
      </c>
    </row>
    <row r="14" spans="1:10" x14ac:dyDescent="0.35">
      <c r="A14" s="89" t="s">
        <v>152</v>
      </c>
      <c r="B14" s="6">
        <v>2819</v>
      </c>
      <c r="C14" s="6">
        <v>2651</v>
      </c>
      <c r="D14" s="6">
        <v>168</v>
      </c>
      <c r="G14" s="90" t="s">
        <v>177</v>
      </c>
      <c r="H14" s="21">
        <v>2819</v>
      </c>
      <c r="I14" s="21">
        <v>2651</v>
      </c>
      <c r="J14" s="21">
        <v>168</v>
      </c>
    </row>
    <row r="15" spans="1:10" x14ac:dyDescent="0.35">
      <c r="A15" s="89" t="s">
        <v>153</v>
      </c>
      <c r="B15" s="6">
        <v>1137</v>
      </c>
      <c r="C15" s="6">
        <v>1096</v>
      </c>
      <c r="D15" s="6">
        <v>41</v>
      </c>
      <c r="G15" s="90" t="s">
        <v>153</v>
      </c>
      <c r="H15" s="21">
        <v>1137</v>
      </c>
      <c r="I15" s="21">
        <v>1096</v>
      </c>
      <c r="J15" s="21">
        <v>41</v>
      </c>
    </row>
    <row r="16" spans="1:10" x14ac:dyDescent="0.35">
      <c r="A16" s="89" t="s">
        <v>154</v>
      </c>
      <c r="B16" s="6">
        <v>1042</v>
      </c>
      <c r="C16" s="6">
        <v>989</v>
      </c>
      <c r="D16" s="6">
        <v>52</v>
      </c>
      <c r="G16" s="90" t="s">
        <v>154</v>
      </c>
      <c r="H16" s="21">
        <v>1042</v>
      </c>
      <c r="I16" s="21">
        <v>989</v>
      </c>
      <c r="J16" s="21">
        <v>52</v>
      </c>
    </row>
    <row r="17" spans="1:10" x14ac:dyDescent="0.35">
      <c r="A17" s="89" t="s">
        <v>155</v>
      </c>
      <c r="B17" s="6">
        <v>8661</v>
      </c>
      <c r="C17" s="6">
        <v>7654</v>
      </c>
      <c r="D17" s="6">
        <v>1000</v>
      </c>
      <c r="G17" s="90" t="s">
        <v>178</v>
      </c>
      <c r="H17" s="21">
        <v>8661</v>
      </c>
      <c r="I17" s="21">
        <v>7654</v>
      </c>
      <c r="J17" s="21">
        <v>1000</v>
      </c>
    </row>
    <row r="18" spans="1:10" x14ac:dyDescent="0.35">
      <c r="A18" s="89" t="s">
        <v>156</v>
      </c>
      <c r="B18" s="6">
        <v>1064</v>
      </c>
      <c r="C18" s="6">
        <v>1014</v>
      </c>
      <c r="D18" s="6">
        <v>50</v>
      </c>
      <c r="G18" s="90" t="s">
        <v>156</v>
      </c>
      <c r="H18" s="21">
        <v>1064</v>
      </c>
      <c r="I18" s="21">
        <v>1014</v>
      </c>
      <c r="J18" s="21">
        <v>50</v>
      </c>
    </row>
    <row r="19" spans="1:10" x14ac:dyDescent="0.35">
      <c r="A19" s="89" t="s">
        <v>157</v>
      </c>
      <c r="B19" s="6">
        <v>2136</v>
      </c>
      <c r="C19" s="6">
        <v>1942</v>
      </c>
      <c r="D19" s="6">
        <v>194</v>
      </c>
      <c r="G19" s="90" t="s">
        <v>157</v>
      </c>
      <c r="H19" s="21">
        <v>2136</v>
      </c>
      <c r="I19" s="21">
        <v>1942</v>
      </c>
      <c r="J19" s="21">
        <v>194</v>
      </c>
    </row>
    <row r="20" spans="1:10" x14ac:dyDescent="0.35">
      <c r="A20" s="89" t="s">
        <v>158</v>
      </c>
      <c r="B20" s="6">
        <v>2179</v>
      </c>
      <c r="C20" s="6">
        <v>2096</v>
      </c>
      <c r="D20" s="6">
        <v>82</v>
      </c>
      <c r="G20" s="90" t="s">
        <v>179</v>
      </c>
      <c r="H20" s="21">
        <v>2179</v>
      </c>
      <c r="I20" s="21">
        <v>2096</v>
      </c>
      <c r="J20" s="21">
        <v>82</v>
      </c>
    </row>
    <row r="21" spans="1:10" x14ac:dyDescent="0.35">
      <c r="A21" s="89" t="s">
        <v>159</v>
      </c>
      <c r="B21" s="6">
        <v>6399</v>
      </c>
      <c r="C21" s="6">
        <v>5959</v>
      </c>
      <c r="D21" s="6">
        <v>438</v>
      </c>
      <c r="G21" s="90" t="s">
        <v>180</v>
      </c>
      <c r="H21" s="21">
        <v>6399</v>
      </c>
      <c r="I21" s="21">
        <v>5959</v>
      </c>
      <c r="J21" s="21">
        <v>438</v>
      </c>
    </row>
    <row r="22" spans="1:10" x14ac:dyDescent="0.35">
      <c r="A22" s="89" t="s">
        <v>160</v>
      </c>
      <c r="B22" s="6">
        <v>3658</v>
      </c>
      <c r="C22" s="6">
        <v>3424</v>
      </c>
      <c r="D22" s="6">
        <v>231</v>
      </c>
      <c r="G22" s="90" t="s">
        <v>181</v>
      </c>
      <c r="H22" s="21">
        <v>3658</v>
      </c>
      <c r="I22" s="21">
        <v>3424</v>
      </c>
      <c r="J22" s="21">
        <v>231</v>
      </c>
    </row>
    <row r="23" spans="1:10" x14ac:dyDescent="0.35">
      <c r="A23" s="89" t="s">
        <v>161</v>
      </c>
      <c r="B23" s="6">
        <v>2157</v>
      </c>
      <c r="C23" s="6">
        <v>1993</v>
      </c>
      <c r="D23" s="6">
        <v>161</v>
      </c>
      <c r="G23" s="90" t="s">
        <v>161</v>
      </c>
      <c r="H23" s="21">
        <v>2157</v>
      </c>
      <c r="I23" s="21">
        <v>1993</v>
      </c>
      <c r="J23" s="21">
        <v>161</v>
      </c>
    </row>
    <row r="24" spans="1:10" x14ac:dyDescent="0.35">
      <c r="A24" s="89" t="s">
        <v>162</v>
      </c>
      <c r="B24" s="6">
        <v>3284</v>
      </c>
      <c r="C24" s="6">
        <v>3111</v>
      </c>
      <c r="D24" s="6">
        <v>173</v>
      </c>
      <c r="G24" s="90" t="s">
        <v>182</v>
      </c>
      <c r="H24" s="21">
        <v>3284</v>
      </c>
      <c r="I24" s="21">
        <v>3111</v>
      </c>
      <c r="J24" s="21">
        <v>173</v>
      </c>
    </row>
    <row r="25" spans="1:10" x14ac:dyDescent="0.35">
      <c r="A25" s="89" t="s">
        <v>163</v>
      </c>
      <c r="B25" s="6">
        <v>1919</v>
      </c>
      <c r="C25" s="6">
        <v>1832</v>
      </c>
      <c r="D25" s="6">
        <v>87</v>
      </c>
      <c r="G25" s="90" t="s">
        <v>163</v>
      </c>
      <c r="H25" s="21">
        <v>1919</v>
      </c>
      <c r="I25" s="21">
        <v>1832</v>
      </c>
      <c r="J25" s="21">
        <v>87</v>
      </c>
    </row>
    <row r="26" spans="1:10" x14ac:dyDescent="0.35">
      <c r="A26" s="89" t="s">
        <v>164</v>
      </c>
      <c r="B26" s="6">
        <v>2668</v>
      </c>
      <c r="C26" s="6">
        <v>2494</v>
      </c>
      <c r="D26" s="6">
        <v>173</v>
      </c>
      <c r="G26" s="90" t="s">
        <v>183</v>
      </c>
      <c r="H26" s="21">
        <v>2668</v>
      </c>
      <c r="I26" s="21">
        <v>2494</v>
      </c>
      <c r="J26" s="21">
        <v>173</v>
      </c>
    </row>
    <row r="27" spans="1:10" x14ac:dyDescent="0.35">
      <c r="A27" s="89" t="s">
        <v>165</v>
      </c>
      <c r="B27" s="6">
        <v>1712</v>
      </c>
      <c r="C27" s="6">
        <v>1662</v>
      </c>
      <c r="D27" s="6">
        <v>50</v>
      </c>
      <c r="G27" s="90" t="s">
        <v>165</v>
      </c>
      <c r="H27" s="21">
        <v>1712</v>
      </c>
      <c r="I27" s="21">
        <v>1662</v>
      </c>
      <c r="J27" s="21">
        <v>50</v>
      </c>
    </row>
    <row r="28" spans="1:10" x14ac:dyDescent="0.35">
      <c r="A28" s="89" t="s">
        <v>166</v>
      </c>
      <c r="B28" s="6">
        <v>4990</v>
      </c>
      <c r="C28" s="6">
        <v>4465</v>
      </c>
      <c r="D28" s="6">
        <v>522</v>
      </c>
      <c r="G28" s="90" t="s">
        <v>184</v>
      </c>
      <c r="H28" s="21">
        <v>4990</v>
      </c>
      <c r="I28" s="21">
        <v>4465</v>
      </c>
      <c r="J28" s="21">
        <v>522</v>
      </c>
    </row>
    <row r="29" spans="1:10" x14ac:dyDescent="0.35">
      <c r="A29" s="89" t="s">
        <v>167</v>
      </c>
      <c r="B29" s="6">
        <v>3846</v>
      </c>
      <c r="C29" s="6">
        <v>3689</v>
      </c>
      <c r="D29" s="6">
        <v>156</v>
      </c>
      <c r="G29" s="90" t="s">
        <v>167</v>
      </c>
      <c r="H29" s="21">
        <v>3846</v>
      </c>
      <c r="I29" s="21">
        <v>3689</v>
      </c>
      <c r="J29" s="21">
        <v>156</v>
      </c>
    </row>
    <row r="30" spans="1:10" x14ac:dyDescent="0.35">
      <c r="A30" s="89" t="s">
        <v>168</v>
      </c>
      <c r="B30" s="6">
        <v>2526</v>
      </c>
      <c r="C30" s="6">
        <v>2278</v>
      </c>
      <c r="D30" s="6">
        <v>244</v>
      </c>
      <c r="G30" s="90" t="s">
        <v>168</v>
      </c>
      <c r="H30" s="21">
        <v>2526</v>
      </c>
      <c r="I30" s="21">
        <v>2278</v>
      </c>
      <c r="J30" s="21">
        <v>244</v>
      </c>
    </row>
    <row r="31" spans="1:10" x14ac:dyDescent="0.35">
      <c r="A31" s="13" t="s">
        <v>169</v>
      </c>
      <c r="D31" s="86"/>
      <c r="G31" s="13" t="s">
        <v>169</v>
      </c>
      <c r="J31" s="86"/>
    </row>
    <row r="32" spans="1:10" x14ac:dyDescent="0.35">
      <c r="A32" s="14" t="s">
        <v>22</v>
      </c>
      <c r="D32" s="86"/>
      <c r="G32" s="14" t="s">
        <v>22</v>
      </c>
      <c r="J32" s="86"/>
    </row>
    <row r="33" spans="10:10" x14ac:dyDescent="0.35">
      <c r="J33" s="86"/>
    </row>
    <row r="34" spans="10:10" x14ac:dyDescent="0.35">
      <c r="J34" s="86"/>
    </row>
    <row r="35" spans="10:10" x14ac:dyDescent="0.35">
      <c r="J35" s="86"/>
    </row>
    <row r="36" spans="10:10" x14ac:dyDescent="0.35">
      <c r="J36" s="86"/>
    </row>
  </sheetData>
  <mergeCells count="5">
    <mergeCell ref="H3:J3"/>
    <mergeCell ref="A3:A4"/>
    <mergeCell ref="B3:D3"/>
    <mergeCell ref="A1:F1"/>
    <mergeCell ref="G3:G4"/>
  </mergeCells>
  <hyperlinks>
    <hyperlink ref="F2" location="Inhalt_SVB!A1" display="Zurück zur Übersicht"/>
  </hyperlinks>
  <pageMargins left="0.51181102362204722" right="0.51181102362204722" top="0.78740157480314965" bottom="0.78740157480314965" header="0.31496062992125984" footer="0.31496062992125984"/>
  <pageSetup paperSize="9" orientation="landscape" horizontalDpi="4294967293" verticalDpi="4294967293"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colBreaks count="1" manualBreakCount="1">
    <brk id="6" max="1048575" man="1"/>
  </colBreaks>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69"/>
  <sheetViews>
    <sheetView showGridLines="0" view="pageLayout" zoomScale="80" zoomScaleNormal="100" zoomScalePageLayoutView="80" workbookViewId="0">
      <selection activeCell="L34" sqref="L34"/>
    </sheetView>
  </sheetViews>
  <sheetFormatPr baseColWidth="10" defaultColWidth="11.453125" defaultRowHeight="14" x14ac:dyDescent="0.3"/>
  <cols>
    <col min="1" max="1" width="24.54296875" style="30" customWidth="1"/>
    <col min="2" max="2" width="8.81640625" style="110" bestFit="1" customWidth="1"/>
    <col min="3" max="3" width="9.54296875" style="110" bestFit="1" customWidth="1"/>
    <col min="4" max="4" width="10.26953125" style="110" bestFit="1" customWidth="1"/>
    <col min="5" max="5" width="9" style="110" bestFit="1" customWidth="1"/>
    <col min="6" max="6" width="9.54296875" style="110" bestFit="1" customWidth="1"/>
    <col min="7" max="7" width="10.26953125" style="110" bestFit="1" customWidth="1"/>
    <col min="8" max="8" width="8.81640625" style="110" bestFit="1" customWidth="1"/>
    <col min="9" max="9" width="9.54296875" style="110" bestFit="1" customWidth="1"/>
    <col min="10" max="10" width="10.26953125" style="110" bestFit="1" customWidth="1"/>
    <col min="11" max="11" width="9.26953125" style="110" bestFit="1" customWidth="1"/>
    <col min="12" max="12" width="9.54296875" style="110" bestFit="1" customWidth="1"/>
    <col min="13" max="13" width="10.26953125" style="110" bestFit="1" customWidth="1"/>
    <col min="14" max="14" width="23.54296875" style="110" customWidth="1"/>
    <col min="15" max="15" width="8.81640625" style="110" bestFit="1" customWidth="1"/>
    <col min="16" max="16" width="9.54296875" style="110" bestFit="1" customWidth="1"/>
    <col min="17" max="17" width="10.26953125" style="110" bestFit="1" customWidth="1"/>
    <col min="18" max="23" width="10.26953125" style="110" customWidth="1"/>
    <col min="24" max="24" width="9" style="110" bestFit="1" customWidth="1"/>
    <col min="25" max="25" width="9.54296875" style="110" bestFit="1" customWidth="1"/>
    <col min="26" max="26" width="7.81640625" style="110" customWidth="1"/>
    <col min="27" max="249" width="11.453125" style="30"/>
    <col min="250" max="250" width="9.81640625" style="30" customWidth="1"/>
    <col min="251" max="260" width="7.54296875" style="30" customWidth="1"/>
    <col min="261" max="505" width="11.453125" style="30"/>
    <col min="506" max="506" width="9.81640625" style="30" customWidth="1"/>
    <col min="507" max="516" width="7.54296875" style="30" customWidth="1"/>
    <col min="517" max="761" width="11.453125" style="30"/>
    <col min="762" max="762" width="9.81640625" style="30" customWidth="1"/>
    <col min="763" max="772" width="7.54296875" style="30" customWidth="1"/>
    <col min="773" max="1017" width="11.453125" style="30"/>
    <col min="1018" max="1018" width="9.81640625" style="30" customWidth="1"/>
    <col min="1019" max="1028" width="7.54296875" style="30" customWidth="1"/>
    <col min="1029" max="1273" width="11.453125" style="30"/>
    <col min="1274" max="1274" width="9.81640625" style="30" customWidth="1"/>
    <col min="1275" max="1284" width="7.54296875" style="30" customWidth="1"/>
    <col min="1285" max="1529" width="11.453125" style="30"/>
    <col min="1530" max="1530" width="9.81640625" style="30" customWidth="1"/>
    <col min="1531" max="1540" width="7.54296875" style="30" customWidth="1"/>
    <col min="1541" max="1785" width="11.453125" style="30"/>
    <col min="1786" max="1786" width="9.81640625" style="30" customWidth="1"/>
    <col min="1787" max="1796" width="7.54296875" style="30" customWidth="1"/>
    <col min="1797" max="2041" width="11.453125" style="30"/>
    <col min="2042" max="2042" width="9.81640625" style="30" customWidth="1"/>
    <col min="2043" max="2052" width="7.54296875" style="30" customWidth="1"/>
    <col min="2053" max="2297" width="11.453125" style="30"/>
    <col min="2298" max="2298" width="9.81640625" style="30" customWidth="1"/>
    <col min="2299" max="2308" width="7.54296875" style="30" customWidth="1"/>
    <col min="2309" max="2553" width="11.453125" style="30"/>
    <col min="2554" max="2554" width="9.81640625" style="30" customWidth="1"/>
    <col min="2555" max="2564" width="7.54296875" style="30" customWidth="1"/>
    <col min="2565" max="2809" width="11.453125" style="30"/>
    <col min="2810" max="2810" width="9.81640625" style="30" customWidth="1"/>
    <col min="2811" max="2820" width="7.54296875" style="30" customWidth="1"/>
    <col min="2821" max="3065" width="11.453125" style="30"/>
    <col min="3066" max="3066" width="9.81640625" style="30" customWidth="1"/>
    <col min="3067" max="3076" width="7.54296875" style="30" customWidth="1"/>
    <col min="3077" max="3321" width="11.453125" style="30"/>
    <col min="3322" max="3322" width="9.81640625" style="30" customWidth="1"/>
    <col min="3323" max="3332" width="7.54296875" style="30" customWidth="1"/>
    <col min="3333" max="3577" width="11.453125" style="30"/>
    <col min="3578" max="3578" width="9.81640625" style="30" customWidth="1"/>
    <col min="3579" max="3588" width="7.54296875" style="30" customWidth="1"/>
    <col min="3589" max="3833" width="11.453125" style="30"/>
    <col min="3834" max="3834" width="9.81640625" style="30" customWidth="1"/>
    <col min="3835" max="3844" width="7.54296875" style="30" customWidth="1"/>
    <col min="3845" max="4089" width="11.453125" style="30"/>
    <col min="4090" max="4090" width="9.81640625" style="30" customWidth="1"/>
    <col min="4091" max="4100" width="7.54296875" style="30" customWidth="1"/>
    <col min="4101" max="4345" width="11.453125" style="30"/>
    <col min="4346" max="4346" width="9.81640625" style="30" customWidth="1"/>
    <col min="4347" max="4356" width="7.54296875" style="30" customWidth="1"/>
    <col min="4357" max="4601" width="11.453125" style="30"/>
    <col min="4602" max="4602" width="9.81640625" style="30" customWidth="1"/>
    <col min="4603" max="4612" width="7.54296875" style="30" customWidth="1"/>
    <col min="4613" max="4857" width="11.453125" style="30"/>
    <col min="4858" max="4858" width="9.81640625" style="30" customWidth="1"/>
    <col min="4859" max="4868" width="7.54296875" style="30" customWidth="1"/>
    <col min="4869" max="5113" width="11.453125" style="30"/>
    <col min="5114" max="5114" width="9.81640625" style="30" customWidth="1"/>
    <col min="5115" max="5124" width="7.54296875" style="30" customWidth="1"/>
    <col min="5125" max="5369" width="11.453125" style="30"/>
    <col min="5370" max="5370" width="9.81640625" style="30" customWidth="1"/>
    <col min="5371" max="5380" width="7.54296875" style="30" customWidth="1"/>
    <col min="5381" max="5625" width="11.453125" style="30"/>
    <col min="5626" max="5626" width="9.81640625" style="30" customWidth="1"/>
    <col min="5627" max="5636" width="7.54296875" style="30" customWidth="1"/>
    <col min="5637" max="5881" width="11.453125" style="30"/>
    <col min="5882" max="5882" width="9.81640625" style="30" customWidth="1"/>
    <col min="5883" max="5892" width="7.54296875" style="30" customWidth="1"/>
    <col min="5893" max="6137" width="11.453125" style="30"/>
    <col min="6138" max="6138" width="9.81640625" style="30" customWidth="1"/>
    <col min="6139" max="6148" width="7.54296875" style="30" customWidth="1"/>
    <col min="6149" max="6393" width="11.453125" style="30"/>
    <col min="6394" max="6394" width="9.81640625" style="30" customWidth="1"/>
    <col min="6395" max="6404" width="7.54296875" style="30" customWidth="1"/>
    <col min="6405" max="6649" width="11.453125" style="30"/>
    <col min="6650" max="6650" width="9.81640625" style="30" customWidth="1"/>
    <col min="6651" max="6660" width="7.54296875" style="30" customWidth="1"/>
    <col min="6661" max="6905" width="11.453125" style="30"/>
    <col min="6906" max="6906" width="9.81640625" style="30" customWidth="1"/>
    <col min="6907" max="6916" width="7.54296875" style="30" customWidth="1"/>
    <col min="6917" max="7161" width="11.453125" style="30"/>
    <col min="7162" max="7162" width="9.81640625" style="30" customWidth="1"/>
    <col min="7163" max="7172" width="7.54296875" style="30" customWidth="1"/>
    <col min="7173" max="7417" width="11.453125" style="30"/>
    <col min="7418" max="7418" width="9.81640625" style="30" customWidth="1"/>
    <col min="7419" max="7428" width="7.54296875" style="30" customWidth="1"/>
    <col min="7429" max="7673" width="11.453125" style="30"/>
    <col min="7674" max="7674" width="9.81640625" style="30" customWidth="1"/>
    <col min="7675" max="7684" width="7.54296875" style="30" customWidth="1"/>
    <col min="7685" max="7929" width="11.453125" style="30"/>
    <col min="7930" max="7930" width="9.81640625" style="30" customWidth="1"/>
    <col min="7931" max="7940" width="7.54296875" style="30" customWidth="1"/>
    <col min="7941" max="8185" width="11.453125" style="30"/>
    <col min="8186" max="8186" width="9.81640625" style="30" customWidth="1"/>
    <col min="8187" max="8196" width="7.54296875" style="30" customWidth="1"/>
    <col min="8197" max="8441" width="11.453125" style="30"/>
    <col min="8442" max="8442" width="9.81640625" style="30" customWidth="1"/>
    <col min="8443" max="8452" width="7.54296875" style="30" customWidth="1"/>
    <col min="8453" max="8697" width="11.453125" style="30"/>
    <col min="8698" max="8698" width="9.81640625" style="30" customWidth="1"/>
    <col min="8699" max="8708" width="7.54296875" style="30" customWidth="1"/>
    <col min="8709" max="8953" width="11.453125" style="30"/>
    <col min="8954" max="8954" width="9.81640625" style="30" customWidth="1"/>
    <col min="8955" max="8964" width="7.54296875" style="30" customWidth="1"/>
    <col min="8965" max="9209" width="11.453125" style="30"/>
    <col min="9210" max="9210" width="9.81640625" style="30" customWidth="1"/>
    <col min="9211" max="9220" width="7.54296875" style="30" customWidth="1"/>
    <col min="9221" max="9465" width="11.453125" style="30"/>
    <col min="9466" max="9466" width="9.81640625" style="30" customWidth="1"/>
    <col min="9467" max="9476" width="7.54296875" style="30" customWidth="1"/>
    <col min="9477" max="9721" width="11.453125" style="30"/>
    <col min="9722" max="9722" width="9.81640625" style="30" customWidth="1"/>
    <col min="9723" max="9732" width="7.54296875" style="30" customWidth="1"/>
    <col min="9733" max="9977" width="11.453125" style="30"/>
    <col min="9978" max="9978" width="9.81640625" style="30" customWidth="1"/>
    <col min="9979" max="9988" width="7.54296875" style="30" customWidth="1"/>
    <col min="9989" max="10233" width="11.453125" style="30"/>
    <col min="10234" max="10234" width="9.81640625" style="30" customWidth="1"/>
    <col min="10235" max="10244" width="7.54296875" style="30" customWidth="1"/>
    <col min="10245" max="10489" width="11.453125" style="30"/>
    <col min="10490" max="10490" width="9.81640625" style="30" customWidth="1"/>
    <col min="10491" max="10500" width="7.54296875" style="30" customWidth="1"/>
    <col min="10501" max="10745" width="11.453125" style="30"/>
    <col min="10746" max="10746" width="9.81640625" style="30" customWidth="1"/>
    <col min="10747" max="10756" width="7.54296875" style="30" customWidth="1"/>
    <col min="10757" max="11001" width="11.453125" style="30"/>
    <col min="11002" max="11002" width="9.81640625" style="30" customWidth="1"/>
    <col min="11003" max="11012" width="7.54296875" style="30" customWidth="1"/>
    <col min="11013" max="11257" width="11.453125" style="30"/>
    <col min="11258" max="11258" width="9.81640625" style="30" customWidth="1"/>
    <col min="11259" max="11268" width="7.54296875" style="30" customWidth="1"/>
    <col min="11269" max="11513" width="11.453125" style="30"/>
    <col min="11514" max="11514" width="9.81640625" style="30" customWidth="1"/>
    <col min="11515" max="11524" width="7.54296875" style="30" customWidth="1"/>
    <col min="11525" max="11769" width="11.453125" style="30"/>
    <col min="11770" max="11770" width="9.81640625" style="30" customWidth="1"/>
    <col min="11771" max="11780" width="7.54296875" style="30" customWidth="1"/>
    <col min="11781" max="12025" width="11.453125" style="30"/>
    <col min="12026" max="12026" width="9.81640625" style="30" customWidth="1"/>
    <col min="12027" max="12036" width="7.54296875" style="30" customWidth="1"/>
    <col min="12037" max="12281" width="11.453125" style="30"/>
    <col min="12282" max="12282" width="9.81640625" style="30" customWidth="1"/>
    <col min="12283" max="12292" width="7.54296875" style="30" customWidth="1"/>
    <col min="12293" max="12537" width="11.453125" style="30"/>
    <col min="12538" max="12538" width="9.81640625" style="30" customWidth="1"/>
    <col min="12539" max="12548" width="7.54296875" style="30" customWidth="1"/>
    <col min="12549" max="12793" width="11.453125" style="30"/>
    <col min="12794" max="12794" width="9.81640625" style="30" customWidth="1"/>
    <col min="12795" max="12804" width="7.54296875" style="30" customWidth="1"/>
    <col min="12805" max="13049" width="11.453125" style="30"/>
    <col min="13050" max="13050" width="9.81640625" style="30" customWidth="1"/>
    <col min="13051" max="13060" width="7.54296875" style="30" customWidth="1"/>
    <col min="13061" max="13305" width="11.453125" style="30"/>
    <col min="13306" max="13306" width="9.81640625" style="30" customWidth="1"/>
    <col min="13307" max="13316" width="7.54296875" style="30" customWidth="1"/>
    <col min="13317" max="13561" width="11.453125" style="30"/>
    <col min="13562" max="13562" width="9.81640625" style="30" customWidth="1"/>
    <col min="13563" max="13572" width="7.54296875" style="30" customWidth="1"/>
    <col min="13573" max="13817" width="11.453125" style="30"/>
    <col min="13818" max="13818" width="9.81640625" style="30" customWidth="1"/>
    <col min="13819" max="13828" width="7.54296875" style="30" customWidth="1"/>
    <col min="13829" max="14073" width="11.453125" style="30"/>
    <col min="14074" max="14074" width="9.81640625" style="30" customWidth="1"/>
    <col min="14075" max="14084" width="7.54296875" style="30" customWidth="1"/>
    <col min="14085" max="14329" width="11.453125" style="30"/>
    <col min="14330" max="14330" width="9.81640625" style="30" customWidth="1"/>
    <col min="14331" max="14340" width="7.54296875" style="30" customWidth="1"/>
    <col min="14341" max="14585" width="11.453125" style="30"/>
    <col min="14586" max="14586" width="9.81640625" style="30" customWidth="1"/>
    <col min="14587" max="14596" width="7.54296875" style="30" customWidth="1"/>
    <col min="14597" max="14841" width="11.453125" style="30"/>
    <col min="14842" max="14842" width="9.81640625" style="30" customWidth="1"/>
    <col min="14843" max="14852" width="7.54296875" style="30" customWidth="1"/>
    <col min="14853" max="15097" width="11.453125" style="30"/>
    <col min="15098" max="15098" width="9.81640625" style="30" customWidth="1"/>
    <col min="15099" max="15108" width="7.54296875" style="30" customWidth="1"/>
    <col min="15109" max="15353" width="11.453125" style="30"/>
    <col min="15354" max="15354" width="9.81640625" style="30" customWidth="1"/>
    <col min="15355" max="15364" width="7.54296875" style="30" customWidth="1"/>
    <col min="15365" max="15609" width="11.453125" style="30"/>
    <col min="15610" max="15610" width="9.81640625" style="30" customWidth="1"/>
    <col min="15611" max="15620" width="7.54296875" style="30" customWidth="1"/>
    <col min="15621" max="15865" width="11.453125" style="30"/>
    <col min="15866" max="15866" width="9.81640625" style="30" customWidth="1"/>
    <col min="15867" max="15876" width="7.54296875" style="30" customWidth="1"/>
    <col min="15877" max="16121" width="11.453125" style="30"/>
    <col min="16122" max="16122" width="9.81640625" style="30" customWidth="1"/>
    <col min="16123" max="16132" width="7.54296875" style="30" customWidth="1"/>
    <col min="16133" max="16384" width="11.453125" style="30"/>
  </cols>
  <sheetData>
    <row r="1" spans="1:34" ht="14.5" customHeight="1" x14ac:dyDescent="0.3">
      <c r="L1" s="146" t="s">
        <v>215</v>
      </c>
      <c r="M1" s="146"/>
      <c r="N1" s="146"/>
      <c r="Z1" s="218" t="s">
        <v>215</v>
      </c>
      <c r="AA1" s="189"/>
      <c r="AB1" s="189"/>
      <c r="AC1" s="189"/>
      <c r="AF1" s="213"/>
      <c r="AG1" s="213" t="s">
        <v>215</v>
      </c>
      <c r="AH1" s="213"/>
    </row>
    <row r="2" spans="1:34" ht="14.5" x14ac:dyDescent="0.3">
      <c r="A2" s="190" t="s">
        <v>202</v>
      </c>
      <c r="B2" s="111"/>
      <c r="C2" s="111"/>
      <c r="D2" s="111"/>
      <c r="E2" s="111"/>
      <c r="F2" s="111"/>
      <c r="G2" s="111"/>
      <c r="H2" s="111"/>
      <c r="I2" s="111"/>
      <c r="J2" s="111"/>
      <c r="K2" s="111"/>
      <c r="L2" s="111"/>
      <c r="M2" s="112"/>
      <c r="N2" s="112"/>
      <c r="O2" s="112"/>
      <c r="P2" s="111"/>
      <c r="Q2" s="111"/>
      <c r="R2" s="111"/>
      <c r="S2" s="111"/>
      <c r="T2" s="111"/>
      <c r="U2" s="111"/>
      <c r="V2" s="111"/>
      <c r="W2" s="111"/>
      <c r="X2" s="112"/>
      <c r="Y2" s="111"/>
      <c r="Z2" s="111"/>
    </row>
    <row r="3" spans="1:34" ht="14.5" x14ac:dyDescent="0.3">
      <c r="A3" s="190" t="s">
        <v>270</v>
      </c>
      <c r="B3" s="111"/>
      <c r="C3" s="111"/>
      <c r="D3" s="111"/>
      <c r="E3" s="111"/>
      <c r="F3" s="111"/>
      <c r="G3" s="111"/>
      <c r="H3" s="111"/>
      <c r="I3" s="111"/>
      <c r="J3" s="111"/>
      <c r="K3" s="111"/>
      <c r="L3" s="111"/>
      <c r="M3" s="112"/>
      <c r="N3" s="112"/>
      <c r="O3" s="112"/>
      <c r="P3" s="111"/>
      <c r="Q3" s="111"/>
      <c r="R3" s="111"/>
      <c r="S3" s="111"/>
      <c r="T3" s="111"/>
      <c r="U3" s="111"/>
      <c r="V3" s="111"/>
      <c r="W3" s="111"/>
      <c r="X3" s="112"/>
      <c r="Y3" s="111"/>
      <c r="Z3" s="111"/>
    </row>
    <row r="4" spans="1:34" x14ac:dyDescent="0.3">
      <c r="A4" s="291" t="s">
        <v>170</v>
      </c>
      <c r="B4" s="298">
        <v>2012</v>
      </c>
      <c r="C4" s="299"/>
      <c r="D4" s="300"/>
      <c r="E4" s="298">
        <v>2013</v>
      </c>
      <c r="F4" s="299"/>
      <c r="G4" s="300"/>
      <c r="H4" s="298">
        <v>2014</v>
      </c>
      <c r="I4" s="299"/>
      <c r="J4" s="300"/>
      <c r="K4" s="298">
        <v>2015</v>
      </c>
      <c r="L4" s="299"/>
      <c r="M4" s="300"/>
      <c r="N4" s="291" t="s">
        <v>170</v>
      </c>
      <c r="O4" s="298">
        <v>2016</v>
      </c>
      <c r="P4" s="299"/>
      <c r="Q4" s="300"/>
      <c r="R4" s="298">
        <v>2017</v>
      </c>
      <c r="S4" s="299"/>
      <c r="T4" s="300"/>
      <c r="U4" s="298">
        <v>2018</v>
      </c>
      <c r="V4" s="299"/>
      <c r="W4" s="300"/>
      <c r="X4" s="298">
        <v>2019</v>
      </c>
      <c r="Y4" s="299"/>
      <c r="Z4" s="300"/>
    </row>
    <row r="5" spans="1:34" x14ac:dyDescent="0.3">
      <c r="A5" s="292"/>
      <c r="B5" s="115" t="s">
        <v>49</v>
      </c>
      <c r="C5" s="116" t="s">
        <v>8</v>
      </c>
      <c r="D5" s="115" t="s">
        <v>30</v>
      </c>
      <c r="E5" s="115" t="s">
        <v>49</v>
      </c>
      <c r="F5" s="116" t="s">
        <v>8</v>
      </c>
      <c r="G5" s="115" t="s">
        <v>30</v>
      </c>
      <c r="H5" s="115" t="s">
        <v>49</v>
      </c>
      <c r="I5" s="116" t="s">
        <v>8</v>
      </c>
      <c r="J5" s="115" t="s">
        <v>30</v>
      </c>
      <c r="K5" s="115" t="s">
        <v>49</v>
      </c>
      <c r="L5" s="116" t="s">
        <v>8</v>
      </c>
      <c r="M5" s="115" t="s">
        <v>30</v>
      </c>
      <c r="N5" s="292"/>
      <c r="O5" s="117" t="s">
        <v>49</v>
      </c>
      <c r="P5" s="117" t="s">
        <v>8</v>
      </c>
      <c r="Q5" s="117" t="s">
        <v>30</v>
      </c>
      <c r="R5" s="117" t="s">
        <v>49</v>
      </c>
      <c r="S5" s="117" t="s">
        <v>8</v>
      </c>
      <c r="T5" s="117" t="s">
        <v>30</v>
      </c>
      <c r="U5" s="117" t="s">
        <v>49</v>
      </c>
      <c r="V5" s="117" t="s">
        <v>8</v>
      </c>
      <c r="W5" s="117" t="s">
        <v>30</v>
      </c>
      <c r="X5" s="117" t="s">
        <v>49</v>
      </c>
      <c r="Y5" s="117" t="s">
        <v>8</v>
      </c>
      <c r="Z5" s="117" t="s">
        <v>30</v>
      </c>
    </row>
    <row r="6" spans="1:34" x14ac:dyDescent="0.3">
      <c r="A6" s="191" t="s">
        <v>143</v>
      </c>
      <c r="B6" s="192">
        <v>107645</v>
      </c>
      <c r="C6" s="192">
        <v>99599</v>
      </c>
      <c r="D6" s="192">
        <v>7969</v>
      </c>
      <c r="E6" s="192">
        <v>109327</v>
      </c>
      <c r="F6" s="192">
        <v>100603</v>
      </c>
      <c r="G6" s="192">
        <v>8659</v>
      </c>
      <c r="H6" s="192">
        <v>111593</v>
      </c>
      <c r="I6" s="192">
        <v>102028</v>
      </c>
      <c r="J6" s="192">
        <v>9500</v>
      </c>
      <c r="K6" s="192">
        <v>114634</v>
      </c>
      <c r="L6" s="192">
        <v>103751</v>
      </c>
      <c r="M6" s="192">
        <v>10812</v>
      </c>
      <c r="N6" s="191" t="s">
        <v>143</v>
      </c>
      <c r="O6" s="193">
        <v>115196</v>
      </c>
      <c r="P6" s="193">
        <v>103620</v>
      </c>
      <c r="Q6" s="193">
        <v>11509</v>
      </c>
      <c r="R6" s="193">
        <v>117460</v>
      </c>
      <c r="S6" s="193">
        <v>104784</v>
      </c>
      <c r="T6" s="193">
        <v>12600</v>
      </c>
      <c r="U6" s="193">
        <v>120000</v>
      </c>
      <c r="V6" s="193">
        <v>106018</v>
      </c>
      <c r="W6" s="193">
        <v>13921</v>
      </c>
      <c r="X6" s="193">
        <v>122537</v>
      </c>
      <c r="Y6" s="193">
        <v>106893</v>
      </c>
      <c r="Z6" s="193">
        <v>15571</v>
      </c>
    </row>
    <row r="7" spans="1:34" x14ac:dyDescent="0.3">
      <c r="A7" s="191" t="s">
        <v>144</v>
      </c>
      <c r="B7" s="192">
        <v>4354</v>
      </c>
      <c r="C7" s="192">
        <v>4083</v>
      </c>
      <c r="D7" s="192">
        <v>266</v>
      </c>
      <c r="E7" s="192">
        <v>4427</v>
      </c>
      <c r="F7" s="192">
        <v>4127</v>
      </c>
      <c r="G7" s="192">
        <v>296</v>
      </c>
      <c r="H7" s="192">
        <v>4501</v>
      </c>
      <c r="I7" s="192">
        <v>4160</v>
      </c>
      <c r="J7" s="192">
        <v>337</v>
      </c>
      <c r="K7" s="192">
        <v>4548</v>
      </c>
      <c r="L7" s="192">
        <v>4187</v>
      </c>
      <c r="M7" s="192">
        <v>357</v>
      </c>
      <c r="N7" s="191" t="s">
        <v>144</v>
      </c>
      <c r="O7" s="193">
        <v>4599</v>
      </c>
      <c r="P7" s="193">
        <v>4182</v>
      </c>
      <c r="Q7" s="193">
        <v>415</v>
      </c>
      <c r="R7" s="193">
        <v>4663</v>
      </c>
      <c r="S7" s="193">
        <v>4215</v>
      </c>
      <c r="T7" s="193">
        <v>444</v>
      </c>
      <c r="U7" s="193">
        <v>4800</v>
      </c>
      <c r="V7" s="193">
        <v>4315</v>
      </c>
      <c r="W7" s="193">
        <v>482</v>
      </c>
      <c r="X7" s="193">
        <v>4886</v>
      </c>
      <c r="Y7" s="193">
        <v>4339</v>
      </c>
      <c r="Z7" s="193">
        <v>545</v>
      </c>
    </row>
    <row r="8" spans="1:34" x14ac:dyDescent="0.3">
      <c r="A8" s="191" t="s">
        <v>145</v>
      </c>
      <c r="B8" s="192">
        <v>10051</v>
      </c>
      <c r="C8" s="192">
        <v>8755</v>
      </c>
      <c r="D8" s="192">
        <v>1281</v>
      </c>
      <c r="E8" s="192">
        <v>10249</v>
      </c>
      <c r="F8" s="192">
        <v>8856</v>
      </c>
      <c r="G8" s="192">
        <v>1379</v>
      </c>
      <c r="H8" s="192">
        <v>10421</v>
      </c>
      <c r="I8" s="192">
        <v>8952</v>
      </c>
      <c r="J8" s="192">
        <v>1457</v>
      </c>
      <c r="K8" s="192">
        <v>10907</v>
      </c>
      <c r="L8" s="192">
        <v>9226</v>
      </c>
      <c r="M8" s="192">
        <v>1672</v>
      </c>
      <c r="N8" s="191" t="s">
        <v>145</v>
      </c>
      <c r="O8" s="193">
        <v>11050</v>
      </c>
      <c r="P8" s="193">
        <v>9274</v>
      </c>
      <c r="Q8" s="193">
        <v>1768</v>
      </c>
      <c r="R8" s="193">
        <v>11380</v>
      </c>
      <c r="S8" s="193">
        <v>9389</v>
      </c>
      <c r="T8" s="193">
        <v>1984</v>
      </c>
      <c r="U8" s="193">
        <v>11678</v>
      </c>
      <c r="V8" s="193">
        <v>9513</v>
      </c>
      <c r="W8" s="193">
        <v>2158</v>
      </c>
      <c r="X8" s="193">
        <v>11972</v>
      </c>
      <c r="Y8" s="193">
        <v>9581</v>
      </c>
      <c r="Z8" s="193">
        <v>2386</v>
      </c>
    </row>
    <row r="9" spans="1:34" x14ac:dyDescent="0.3">
      <c r="A9" s="191" t="s">
        <v>146</v>
      </c>
      <c r="B9" s="192">
        <v>11839</v>
      </c>
      <c r="C9" s="192">
        <v>10471</v>
      </c>
      <c r="D9" s="192">
        <v>1357</v>
      </c>
      <c r="E9" s="192">
        <v>12178</v>
      </c>
      <c r="F9" s="192">
        <v>10689</v>
      </c>
      <c r="G9" s="192">
        <v>1479</v>
      </c>
      <c r="H9" s="192">
        <v>12567</v>
      </c>
      <c r="I9" s="192">
        <v>10947</v>
      </c>
      <c r="J9" s="192">
        <v>1611</v>
      </c>
      <c r="K9" s="192">
        <v>12902</v>
      </c>
      <c r="L9" s="192">
        <v>11084</v>
      </c>
      <c r="M9" s="192">
        <v>1806</v>
      </c>
      <c r="N9" s="191" t="s">
        <v>146</v>
      </c>
      <c r="O9" s="193">
        <v>13003</v>
      </c>
      <c r="P9" s="193">
        <v>11111</v>
      </c>
      <c r="Q9" s="193">
        <v>1882</v>
      </c>
      <c r="R9" s="193">
        <v>13376</v>
      </c>
      <c r="S9" s="193">
        <v>11274</v>
      </c>
      <c r="T9" s="193">
        <v>2089</v>
      </c>
      <c r="U9" s="193">
        <v>13739</v>
      </c>
      <c r="V9" s="193">
        <v>11439</v>
      </c>
      <c r="W9" s="193">
        <v>2288</v>
      </c>
      <c r="X9" s="193">
        <v>13958</v>
      </c>
      <c r="Y9" s="193">
        <v>11515</v>
      </c>
      <c r="Z9" s="193">
        <v>2433</v>
      </c>
    </row>
    <row r="10" spans="1:34" x14ac:dyDescent="0.3">
      <c r="A10" s="191" t="s">
        <v>147</v>
      </c>
      <c r="B10" s="192">
        <v>7654</v>
      </c>
      <c r="C10" s="192">
        <v>7179</v>
      </c>
      <c r="D10" s="192">
        <v>470</v>
      </c>
      <c r="E10" s="192">
        <v>7741</v>
      </c>
      <c r="F10" s="192">
        <v>7238</v>
      </c>
      <c r="G10" s="192">
        <v>499</v>
      </c>
      <c r="H10" s="192">
        <v>7890</v>
      </c>
      <c r="I10" s="192">
        <v>7337</v>
      </c>
      <c r="J10" s="192">
        <v>549</v>
      </c>
      <c r="K10" s="192">
        <v>8086</v>
      </c>
      <c r="L10" s="192">
        <v>7473</v>
      </c>
      <c r="M10" s="192">
        <v>607</v>
      </c>
      <c r="N10" s="191" t="s">
        <v>147</v>
      </c>
      <c r="O10" s="193">
        <v>8055</v>
      </c>
      <c r="P10" s="193">
        <v>7397</v>
      </c>
      <c r="Q10" s="193">
        <v>656</v>
      </c>
      <c r="R10" s="193">
        <v>8175</v>
      </c>
      <c r="S10" s="193">
        <v>7472</v>
      </c>
      <c r="T10" s="193">
        <v>702</v>
      </c>
      <c r="U10" s="193">
        <v>8400</v>
      </c>
      <c r="V10" s="193">
        <v>7601</v>
      </c>
      <c r="W10" s="193">
        <v>796</v>
      </c>
      <c r="X10" s="193">
        <v>8566</v>
      </c>
      <c r="Y10" s="193">
        <v>7659</v>
      </c>
      <c r="Z10" s="193">
        <v>903</v>
      </c>
    </row>
    <row r="11" spans="1:34" x14ac:dyDescent="0.3">
      <c r="A11" s="191" t="s">
        <v>148</v>
      </c>
      <c r="B11" s="192">
        <v>8579</v>
      </c>
      <c r="C11" s="192">
        <v>8062</v>
      </c>
      <c r="D11" s="192">
        <v>512</v>
      </c>
      <c r="E11" s="192">
        <v>8786</v>
      </c>
      <c r="F11" s="192">
        <v>8226</v>
      </c>
      <c r="G11" s="192">
        <v>554</v>
      </c>
      <c r="H11" s="192">
        <v>9220</v>
      </c>
      <c r="I11" s="192">
        <v>8566</v>
      </c>
      <c r="J11" s="192">
        <v>647</v>
      </c>
      <c r="K11" s="192">
        <v>9619</v>
      </c>
      <c r="L11" s="192">
        <v>8815</v>
      </c>
      <c r="M11" s="192">
        <v>798</v>
      </c>
      <c r="N11" s="191" t="s">
        <v>148</v>
      </c>
      <c r="O11" s="193">
        <v>9738</v>
      </c>
      <c r="P11" s="193">
        <v>8841</v>
      </c>
      <c r="Q11" s="193">
        <v>891</v>
      </c>
      <c r="R11" s="193">
        <v>9862</v>
      </c>
      <c r="S11" s="193">
        <v>8872</v>
      </c>
      <c r="T11" s="193">
        <v>976</v>
      </c>
      <c r="U11" s="193">
        <v>10076</v>
      </c>
      <c r="V11" s="193">
        <v>8984</v>
      </c>
      <c r="W11" s="193">
        <v>1085</v>
      </c>
      <c r="X11" s="193">
        <v>10420</v>
      </c>
      <c r="Y11" s="193">
        <v>9095</v>
      </c>
      <c r="Z11" s="193">
        <v>1317</v>
      </c>
    </row>
    <row r="12" spans="1:34" x14ac:dyDescent="0.3">
      <c r="A12" s="191" t="s">
        <v>149</v>
      </c>
      <c r="B12" s="192">
        <v>2035</v>
      </c>
      <c r="C12" s="192">
        <v>1910</v>
      </c>
      <c r="D12" s="192">
        <v>123</v>
      </c>
      <c r="E12" s="192">
        <v>2061</v>
      </c>
      <c r="F12" s="192">
        <v>1924</v>
      </c>
      <c r="G12" s="192">
        <v>136</v>
      </c>
      <c r="H12" s="192">
        <v>2073</v>
      </c>
      <c r="I12" s="192">
        <v>1935</v>
      </c>
      <c r="J12" s="192">
        <v>135</v>
      </c>
      <c r="K12" s="192">
        <v>2180</v>
      </c>
      <c r="L12" s="192">
        <v>2036</v>
      </c>
      <c r="M12" s="192">
        <v>143</v>
      </c>
      <c r="N12" s="191" t="s">
        <v>149</v>
      </c>
      <c r="O12" s="193">
        <v>2180</v>
      </c>
      <c r="P12" s="193">
        <v>2030</v>
      </c>
      <c r="Q12" s="193">
        <v>149</v>
      </c>
      <c r="R12" s="193">
        <v>2206</v>
      </c>
      <c r="S12" s="193">
        <v>2041</v>
      </c>
      <c r="T12" s="193">
        <v>164</v>
      </c>
      <c r="U12" s="193">
        <v>2238</v>
      </c>
      <c r="V12" s="193">
        <v>2058</v>
      </c>
      <c r="W12" s="193">
        <v>179</v>
      </c>
      <c r="X12" s="193">
        <v>2211</v>
      </c>
      <c r="Y12" s="193">
        <v>2009</v>
      </c>
      <c r="Z12" s="193">
        <v>201</v>
      </c>
    </row>
    <row r="13" spans="1:34" x14ac:dyDescent="0.3">
      <c r="A13" s="191" t="s">
        <v>150</v>
      </c>
      <c r="B13" s="192">
        <v>3271</v>
      </c>
      <c r="C13" s="192">
        <v>3177</v>
      </c>
      <c r="D13" s="192">
        <v>94</v>
      </c>
      <c r="E13" s="192">
        <v>3311</v>
      </c>
      <c r="F13" s="192">
        <v>3190</v>
      </c>
      <c r="G13" s="192">
        <v>121</v>
      </c>
      <c r="H13" s="192">
        <v>3361</v>
      </c>
      <c r="I13" s="192">
        <v>3222</v>
      </c>
      <c r="J13" s="192">
        <v>139</v>
      </c>
      <c r="K13" s="192">
        <v>3457</v>
      </c>
      <c r="L13" s="192">
        <v>3267</v>
      </c>
      <c r="M13" s="192">
        <v>188</v>
      </c>
      <c r="N13" s="191" t="s">
        <v>150</v>
      </c>
      <c r="O13" s="193">
        <v>3427</v>
      </c>
      <c r="P13" s="193">
        <v>3232</v>
      </c>
      <c r="Q13" s="193">
        <v>194</v>
      </c>
      <c r="R13" s="193">
        <v>3472</v>
      </c>
      <c r="S13" s="193">
        <v>3246</v>
      </c>
      <c r="T13" s="193">
        <v>225</v>
      </c>
      <c r="U13" s="193">
        <v>3551</v>
      </c>
      <c r="V13" s="193">
        <v>3297</v>
      </c>
      <c r="W13" s="193">
        <v>253</v>
      </c>
      <c r="X13" s="193">
        <v>3629</v>
      </c>
      <c r="Y13" s="193">
        <v>3327</v>
      </c>
      <c r="Z13" s="193">
        <v>298</v>
      </c>
    </row>
    <row r="14" spans="1:34" x14ac:dyDescent="0.3">
      <c r="A14" s="191" t="s">
        <v>151</v>
      </c>
      <c r="B14" s="192">
        <v>10080</v>
      </c>
      <c r="C14" s="192">
        <v>9005</v>
      </c>
      <c r="D14" s="192">
        <v>1068</v>
      </c>
      <c r="E14" s="192">
        <v>10259</v>
      </c>
      <c r="F14" s="192">
        <v>9095</v>
      </c>
      <c r="G14" s="192">
        <v>1159</v>
      </c>
      <c r="H14" s="192">
        <v>10420</v>
      </c>
      <c r="I14" s="192">
        <v>9173</v>
      </c>
      <c r="J14" s="192">
        <v>1246</v>
      </c>
      <c r="K14" s="192">
        <v>10738</v>
      </c>
      <c r="L14" s="192">
        <v>9314</v>
      </c>
      <c r="M14" s="192">
        <v>1419</v>
      </c>
      <c r="N14" s="191" t="s">
        <v>151</v>
      </c>
      <c r="O14" s="193">
        <v>10891</v>
      </c>
      <c r="P14" s="193">
        <v>9368</v>
      </c>
      <c r="Q14" s="193">
        <v>1519</v>
      </c>
      <c r="R14" s="193">
        <v>11208</v>
      </c>
      <c r="S14" s="193">
        <v>9537</v>
      </c>
      <c r="T14" s="193">
        <v>1665</v>
      </c>
      <c r="U14" s="193">
        <v>11545</v>
      </c>
      <c r="V14" s="193">
        <v>9658</v>
      </c>
      <c r="W14" s="193">
        <v>1884</v>
      </c>
      <c r="X14" s="193">
        <v>11910</v>
      </c>
      <c r="Y14" s="193">
        <v>9830</v>
      </c>
      <c r="Z14" s="193">
        <v>2076</v>
      </c>
    </row>
    <row r="15" spans="1:34" x14ac:dyDescent="0.3">
      <c r="A15" s="191" t="s">
        <v>152</v>
      </c>
      <c r="B15" s="192">
        <v>2761</v>
      </c>
      <c r="C15" s="192">
        <v>2634</v>
      </c>
      <c r="D15" s="192">
        <v>127</v>
      </c>
      <c r="E15" s="192">
        <v>2738</v>
      </c>
      <c r="F15" s="192">
        <v>2618</v>
      </c>
      <c r="G15" s="192">
        <v>120</v>
      </c>
      <c r="H15" s="192">
        <v>2722</v>
      </c>
      <c r="I15" s="192">
        <v>2584</v>
      </c>
      <c r="J15" s="192">
        <v>137</v>
      </c>
      <c r="K15" s="192">
        <v>2819</v>
      </c>
      <c r="L15" s="192">
        <v>2651</v>
      </c>
      <c r="M15" s="192">
        <v>168</v>
      </c>
      <c r="N15" s="191" t="s">
        <v>152</v>
      </c>
      <c r="O15" s="193">
        <v>2844</v>
      </c>
      <c r="P15" s="193">
        <v>2654</v>
      </c>
      <c r="Q15" s="193">
        <v>190</v>
      </c>
      <c r="R15" s="193">
        <v>2850</v>
      </c>
      <c r="S15" s="193">
        <v>2636</v>
      </c>
      <c r="T15" s="193">
        <v>214</v>
      </c>
      <c r="U15" s="193">
        <v>2865</v>
      </c>
      <c r="V15" s="193">
        <v>2644</v>
      </c>
      <c r="W15" s="193">
        <v>221</v>
      </c>
      <c r="X15" s="193">
        <v>2882</v>
      </c>
      <c r="Y15" s="193">
        <v>2648</v>
      </c>
      <c r="Z15" s="193">
        <v>234</v>
      </c>
    </row>
    <row r="16" spans="1:34" x14ac:dyDescent="0.3">
      <c r="A16" s="191" t="s">
        <v>153</v>
      </c>
      <c r="B16" s="192">
        <v>1102</v>
      </c>
      <c r="C16" s="192">
        <v>1062</v>
      </c>
      <c r="D16" s="192">
        <v>39</v>
      </c>
      <c r="E16" s="192">
        <v>1089</v>
      </c>
      <c r="F16" s="192">
        <v>1056</v>
      </c>
      <c r="G16" s="192">
        <v>32</v>
      </c>
      <c r="H16" s="192">
        <v>1123</v>
      </c>
      <c r="I16" s="192">
        <v>1085</v>
      </c>
      <c r="J16" s="192">
        <v>37</v>
      </c>
      <c r="K16" s="192">
        <v>1137</v>
      </c>
      <c r="L16" s="192">
        <v>1096</v>
      </c>
      <c r="M16" s="192">
        <v>41</v>
      </c>
      <c r="N16" s="191" t="s">
        <v>153</v>
      </c>
      <c r="O16" s="193">
        <v>1137</v>
      </c>
      <c r="P16" s="193">
        <v>1091</v>
      </c>
      <c r="Q16" s="193">
        <v>46</v>
      </c>
      <c r="R16" s="193">
        <v>1164</v>
      </c>
      <c r="S16" s="193">
        <v>1118</v>
      </c>
      <c r="T16" s="193">
        <v>46</v>
      </c>
      <c r="U16" s="193">
        <v>1165</v>
      </c>
      <c r="V16" s="193">
        <v>1109</v>
      </c>
      <c r="W16" s="193">
        <v>56</v>
      </c>
      <c r="X16" s="193">
        <v>1183</v>
      </c>
      <c r="Y16" s="193">
        <v>1115</v>
      </c>
      <c r="Z16" s="193">
        <v>68</v>
      </c>
    </row>
    <row r="17" spans="1:29" x14ac:dyDescent="0.3">
      <c r="A17" s="191" t="s">
        <v>154</v>
      </c>
      <c r="B17" s="192">
        <v>1010</v>
      </c>
      <c r="C17" s="192">
        <v>965</v>
      </c>
      <c r="D17" s="192">
        <v>44</v>
      </c>
      <c r="E17" s="192">
        <v>1025</v>
      </c>
      <c r="F17" s="192">
        <v>979</v>
      </c>
      <c r="G17" s="192">
        <v>46</v>
      </c>
      <c r="H17" s="192">
        <v>1030</v>
      </c>
      <c r="I17" s="192">
        <v>980</v>
      </c>
      <c r="J17" s="192">
        <v>50</v>
      </c>
      <c r="K17" s="192">
        <v>1042</v>
      </c>
      <c r="L17" s="192">
        <v>989</v>
      </c>
      <c r="M17" s="192">
        <v>52</v>
      </c>
      <c r="N17" s="191" t="s">
        <v>154</v>
      </c>
      <c r="O17" s="193">
        <v>1038</v>
      </c>
      <c r="P17" s="193">
        <v>983</v>
      </c>
      <c r="Q17" s="193">
        <v>54</v>
      </c>
      <c r="R17" s="193">
        <v>1077</v>
      </c>
      <c r="S17" s="193">
        <v>1001</v>
      </c>
      <c r="T17" s="193">
        <v>75</v>
      </c>
      <c r="U17" s="193">
        <v>1092</v>
      </c>
      <c r="V17" s="193">
        <v>1008</v>
      </c>
      <c r="W17" s="193">
        <v>83</v>
      </c>
      <c r="X17" s="193">
        <v>1097</v>
      </c>
      <c r="Y17" s="193">
        <v>1004</v>
      </c>
      <c r="Z17" s="193">
        <v>91</v>
      </c>
    </row>
    <row r="18" spans="1:29" s="17" customFormat="1" ht="14.5" x14ac:dyDescent="0.35">
      <c r="A18" s="191" t="s">
        <v>155</v>
      </c>
      <c r="B18" s="192">
        <v>8150</v>
      </c>
      <c r="C18" s="192">
        <v>7401</v>
      </c>
      <c r="D18" s="192">
        <v>742</v>
      </c>
      <c r="E18" s="192">
        <v>8331</v>
      </c>
      <c r="F18" s="192">
        <v>7491</v>
      </c>
      <c r="G18" s="192">
        <v>834</v>
      </c>
      <c r="H18" s="192">
        <v>8532</v>
      </c>
      <c r="I18" s="192">
        <v>7610</v>
      </c>
      <c r="J18" s="192">
        <v>913</v>
      </c>
      <c r="K18" s="192">
        <v>8661</v>
      </c>
      <c r="L18" s="192">
        <v>7654</v>
      </c>
      <c r="M18" s="192">
        <v>1000</v>
      </c>
      <c r="N18" s="191" t="s">
        <v>155</v>
      </c>
      <c r="O18" s="193">
        <v>8668</v>
      </c>
      <c r="P18" s="193">
        <v>7615</v>
      </c>
      <c r="Q18" s="193">
        <v>1045</v>
      </c>
      <c r="R18" s="193">
        <v>8790</v>
      </c>
      <c r="S18" s="193">
        <v>7673</v>
      </c>
      <c r="T18" s="193">
        <v>1111</v>
      </c>
      <c r="U18" s="193">
        <v>8964</v>
      </c>
      <c r="V18" s="193">
        <v>7774</v>
      </c>
      <c r="W18" s="193">
        <v>1184</v>
      </c>
      <c r="X18" s="193">
        <v>9221</v>
      </c>
      <c r="Y18" s="193">
        <v>7871</v>
      </c>
      <c r="Z18" s="193">
        <v>1341</v>
      </c>
    </row>
    <row r="19" spans="1:29" s="17" customFormat="1" ht="14.5" x14ac:dyDescent="0.35">
      <c r="A19" s="191" t="s">
        <v>156</v>
      </c>
      <c r="B19" s="192">
        <v>1036</v>
      </c>
      <c r="C19" s="192">
        <v>1005</v>
      </c>
      <c r="D19" s="192">
        <v>31</v>
      </c>
      <c r="E19" s="192">
        <v>1030</v>
      </c>
      <c r="F19" s="192">
        <v>994</v>
      </c>
      <c r="G19" s="192">
        <v>36</v>
      </c>
      <c r="H19" s="192">
        <v>1054</v>
      </c>
      <c r="I19" s="192">
        <v>1013</v>
      </c>
      <c r="J19" s="192">
        <v>41</v>
      </c>
      <c r="K19" s="192">
        <v>1064</v>
      </c>
      <c r="L19" s="192">
        <v>1014</v>
      </c>
      <c r="M19" s="192">
        <v>50</v>
      </c>
      <c r="N19" s="191" t="s">
        <v>156</v>
      </c>
      <c r="O19" s="193">
        <v>1064</v>
      </c>
      <c r="P19" s="193">
        <v>1002</v>
      </c>
      <c r="Q19" s="193">
        <v>62</v>
      </c>
      <c r="R19" s="193">
        <v>1077</v>
      </c>
      <c r="S19" s="193">
        <v>1018</v>
      </c>
      <c r="T19" s="193">
        <v>59</v>
      </c>
      <c r="U19" s="193">
        <v>1091</v>
      </c>
      <c r="V19" s="193">
        <v>1035</v>
      </c>
      <c r="W19" s="193">
        <v>56</v>
      </c>
      <c r="X19" s="193">
        <v>1112</v>
      </c>
      <c r="Y19" s="193">
        <v>1032</v>
      </c>
      <c r="Z19" s="193">
        <v>79</v>
      </c>
    </row>
    <row r="20" spans="1:29" s="17" customFormat="1" ht="14.5" x14ac:dyDescent="0.35">
      <c r="A20" s="191" t="s">
        <v>157</v>
      </c>
      <c r="B20" s="192">
        <v>1929</v>
      </c>
      <c r="C20" s="192">
        <v>1775</v>
      </c>
      <c r="D20" s="192">
        <v>154</v>
      </c>
      <c r="E20" s="192">
        <v>1960</v>
      </c>
      <c r="F20" s="192">
        <v>1793</v>
      </c>
      <c r="G20" s="192">
        <v>167</v>
      </c>
      <c r="H20" s="192">
        <v>2030</v>
      </c>
      <c r="I20" s="192">
        <v>1854</v>
      </c>
      <c r="J20" s="192">
        <v>176</v>
      </c>
      <c r="K20" s="192">
        <v>2136</v>
      </c>
      <c r="L20" s="192">
        <v>1942</v>
      </c>
      <c r="M20" s="192">
        <v>194</v>
      </c>
      <c r="N20" s="191" t="s">
        <v>157</v>
      </c>
      <c r="O20" s="193">
        <v>2130</v>
      </c>
      <c r="P20" s="193">
        <v>1929</v>
      </c>
      <c r="Q20" s="193">
        <v>198</v>
      </c>
      <c r="R20" s="193">
        <v>2179</v>
      </c>
      <c r="S20" s="193">
        <v>1950</v>
      </c>
      <c r="T20" s="193">
        <v>225</v>
      </c>
      <c r="U20" s="193">
        <v>2236</v>
      </c>
      <c r="V20" s="193">
        <v>1993</v>
      </c>
      <c r="W20" s="193">
        <v>243</v>
      </c>
      <c r="X20" s="193">
        <v>2281</v>
      </c>
      <c r="Y20" s="193">
        <v>2031</v>
      </c>
      <c r="Z20" s="193">
        <v>249</v>
      </c>
    </row>
    <row r="21" spans="1:29" s="17" customFormat="1" ht="14.5" x14ac:dyDescent="0.35">
      <c r="A21" s="191" t="s">
        <v>158</v>
      </c>
      <c r="B21" s="192">
        <v>2080</v>
      </c>
      <c r="C21" s="192">
        <v>2036</v>
      </c>
      <c r="D21" s="192">
        <v>41</v>
      </c>
      <c r="E21" s="192">
        <v>2067</v>
      </c>
      <c r="F21" s="192">
        <v>2026</v>
      </c>
      <c r="G21" s="192">
        <v>40</v>
      </c>
      <c r="H21" s="192">
        <v>2123</v>
      </c>
      <c r="I21" s="192">
        <v>2065</v>
      </c>
      <c r="J21" s="192">
        <v>57</v>
      </c>
      <c r="K21" s="192">
        <v>2179</v>
      </c>
      <c r="L21" s="192">
        <v>2096</v>
      </c>
      <c r="M21" s="192">
        <v>82</v>
      </c>
      <c r="N21" s="191" t="s">
        <v>158</v>
      </c>
      <c r="O21" s="193">
        <v>2181</v>
      </c>
      <c r="P21" s="193">
        <v>2063</v>
      </c>
      <c r="Q21" s="193">
        <v>117</v>
      </c>
      <c r="R21" s="193">
        <v>2248</v>
      </c>
      <c r="S21" s="193">
        <v>2149</v>
      </c>
      <c r="T21" s="193">
        <v>98</v>
      </c>
      <c r="U21" s="193">
        <v>2308</v>
      </c>
      <c r="V21" s="193">
        <v>2181</v>
      </c>
      <c r="W21" s="193">
        <v>125</v>
      </c>
      <c r="X21" s="193">
        <v>2382</v>
      </c>
      <c r="Y21" s="193">
        <v>2230</v>
      </c>
      <c r="Z21" s="193">
        <v>151</v>
      </c>
    </row>
    <row r="22" spans="1:29" s="17" customFormat="1" ht="14.5" x14ac:dyDescent="0.35">
      <c r="A22" s="191" t="s">
        <v>159</v>
      </c>
      <c r="B22" s="192">
        <v>6164</v>
      </c>
      <c r="C22" s="192">
        <v>5834</v>
      </c>
      <c r="D22" s="192">
        <v>328</v>
      </c>
      <c r="E22" s="192">
        <v>6203</v>
      </c>
      <c r="F22" s="192">
        <v>5852</v>
      </c>
      <c r="G22" s="192">
        <v>350</v>
      </c>
      <c r="H22" s="192">
        <v>6281</v>
      </c>
      <c r="I22" s="192">
        <v>5899</v>
      </c>
      <c r="J22" s="192">
        <v>382</v>
      </c>
      <c r="K22" s="192">
        <v>6399</v>
      </c>
      <c r="L22" s="192">
        <v>5959</v>
      </c>
      <c r="M22" s="192">
        <v>438</v>
      </c>
      <c r="N22" s="191" t="s">
        <v>159</v>
      </c>
      <c r="O22" s="193">
        <v>6439</v>
      </c>
      <c r="P22" s="193">
        <v>5958</v>
      </c>
      <c r="Q22" s="193">
        <v>478</v>
      </c>
      <c r="R22" s="193">
        <v>6580</v>
      </c>
      <c r="S22" s="193">
        <v>6036</v>
      </c>
      <c r="T22" s="193">
        <v>539</v>
      </c>
      <c r="U22" s="193">
        <v>6679</v>
      </c>
      <c r="V22" s="193">
        <v>6071</v>
      </c>
      <c r="W22" s="193">
        <v>604</v>
      </c>
      <c r="X22" s="193">
        <v>6714</v>
      </c>
      <c r="Y22" s="193">
        <v>6029</v>
      </c>
      <c r="Z22" s="193">
        <v>679</v>
      </c>
    </row>
    <row r="23" spans="1:29" s="17" customFormat="1" ht="14.5" x14ac:dyDescent="0.35">
      <c r="A23" s="191" t="s">
        <v>160</v>
      </c>
      <c r="B23" s="192">
        <v>3427</v>
      </c>
      <c r="C23" s="192">
        <v>3257</v>
      </c>
      <c r="D23" s="192">
        <v>169</v>
      </c>
      <c r="E23" s="192">
        <v>3516</v>
      </c>
      <c r="F23" s="192">
        <v>3327</v>
      </c>
      <c r="G23" s="192">
        <v>186</v>
      </c>
      <c r="H23" s="192">
        <v>3568</v>
      </c>
      <c r="I23" s="192">
        <v>3361</v>
      </c>
      <c r="J23" s="192">
        <v>204</v>
      </c>
      <c r="K23" s="192">
        <v>3658</v>
      </c>
      <c r="L23" s="192">
        <v>3424</v>
      </c>
      <c r="M23" s="192">
        <v>231</v>
      </c>
      <c r="N23" s="191" t="s">
        <v>160</v>
      </c>
      <c r="O23" s="193">
        <v>3673</v>
      </c>
      <c r="P23" s="193">
        <v>3427</v>
      </c>
      <c r="Q23" s="193">
        <v>241</v>
      </c>
      <c r="R23" s="193">
        <v>3673</v>
      </c>
      <c r="S23" s="193">
        <v>3411</v>
      </c>
      <c r="T23" s="193">
        <v>260</v>
      </c>
      <c r="U23" s="193">
        <v>3788</v>
      </c>
      <c r="V23" s="193">
        <v>3489</v>
      </c>
      <c r="W23" s="193">
        <v>298</v>
      </c>
      <c r="X23" s="193">
        <v>3903</v>
      </c>
      <c r="Y23" s="193">
        <v>3553</v>
      </c>
      <c r="Z23" s="193">
        <v>347</v>
      </c>
    </row>
    <row r="24" spans="1:29" s="17" customFormat="1" ht="14.5" x14ac:dyDescent="0.35">
      <c r="A24" s="191" t="s">
        <v>161</v>
      </c>
      <c r="B24" s="192">
        <v>2149</v>
      </c>
      <c r="C24" s="192">
        <v>2032</v>
      </c>
      <c r="D24" s="192">
        <v>116</v>
      </c>
      <c r="E24" s="192">
        <v>2197</v>
      </c>
      <c r="F24" s="192">
        <v>2057</v>
      </c>
      <c r="G24" s="192">
        <v>138</v>
      </c>
      <c r="H24" s="192">
        <v>2178</v>
      </c>
      <c r="I24" s="192">
        <v>2035</v>
      </c>
      <c r="J24" s="192">
        <v>140</v>
      </c>
      <c r="K24" s="192">
        <v>2157</v>
      </c>
      <c r="L24" s="192">
        <v>1993</v>
      </c>
      <c r="M24" s="192">
        <v>161</v>
      </c>
      <c r="N24" s="191" t="s">
        <v>161</v>
      </c>
      <c r="O24" s="193">
        <v>2191</v>
      </c>
      <c r="P24" s="193">
        <v>2023</v>
      </c>
      <c r="Q24" s="193">
        <v>165</v>
      </c>
      <c r="R24" s="193">
        <v>2231</v>
      </c>
      <c r="S24" s="193">
        <v>2061</v>
      </c>
      <c r="T24" s="193">
        <v>168</v>
      </c>
      <c r="U24" s="193">
        <v>2280</v>
      </c>
      <c r="V24" s="193">
        <v>2071</v>
      </c>
      <c r="W24" s="193">
        <v>207</v>
      </c>
      <c r="X24" s="193">
        <v>2310</v>
      </c>
      <c r="Y24" s="193">
        <v>2072</v>
      </c>
      <c r="Z24" s="193">
        <v>237</v>
      </c>
    </row>
    <row r="25" spans="1:29" s="17" customFormat="1" ht="14.5" x14ac:dyDescent="0.35">
      <c r="A25" s="191" t="s">
        <v>162</v>
      </c>
      <c r="B25" s="192">
        <v>3139</v>
      </c>
      <c r="C25" s="192">
        <v>3032</v>
      </c>
      <c r="D25" s="192">
        <v>107</v>
      </c>
      <c r="E25" s="192">
        <v>3184</v>
      </c>
      <c r="F25" s="192">
        <v>3075</v>
      </c>
      <c r="G25" s="192">
        <v>109</v>
      </c>
      <c r="H25" s="192">
        <v>3204</v>
      </c>
      <c r="I25" s="192">
        <v>3074</v>
      </c>
      <c r="J25" s="192">
        <v>130</v>
      </c>
      <c r="K25" s="192">
        <v>3284</v>
      </c>
      <c r="L25" s="192">
        <v>3111</v>
      </c>
      <c r="M25" s="192">
        <v>173</v>
      </c>
      <c r="N25" s="191" t="s">
        <v>162</v>
      </c>
      <c r="O25" s="193">
        <v>3329</v>
      </c>
      <c r="P25" s="193">
        <v>3136</v>
      </c>
      <c r="Q25" s="193">
        <v>193</v>
      </c>
      <c r="R25" s="193">
        <v>3366</v>
      </c>
      <c r="S25" s="193">
        <v>3174</v>
      </c>
      <c r="T25" s="193">
        <v>192</v>
      </c>
      <c r="U25" s="193">
        <v>3424</v>
      </c>
      <c r="V25" s="193">
        <v>3194</v>
      </c>
      <c r="W25" s="193">
        <v>230</v>
      </c>
      <c r="X25" s="193">
        <v>3474</v>
      </c>
      <c r="Y25" s="193">
        <v>3218</v>
      </c>
      <c r="Z25" s="193">
        <v>255</v>
      </c>
    </row>
    <row r="26" spans="1:29" s="17" customFormat="1" ht="14.5" x14ac:dyDescent="0.35">
      <c r="A26" s="191" t="s">
        <v>163</v>
      </c>
      <c r="B26" s="192">
        <v>1807</v>
      </c>
      <c r="C26" s="192">
        <v>1745</v>
      </c>
      <c r="D26" s="192">
        <v>61</v>
      </c>
      <c r="E26" s="192">
        <v>1811</v>
      </c>
      <c r="F26" s="192">
        <v>1738</v>
      </c>
      <c r="G26" s="192">
        <v>72</v>
      </c>
      <c r="H26" s="192">
        <v>1848</v>
      </c>
      <c r="I26" s="192">
        <v>1770</v>
      </c>
      <c r="J26" s="192">
        <v>78</v>
      </c>
      <c r="K26" s="192">
        <v>1919</v>
      </c>
      <c r="L26" s="192">
        <v>1832</v>
      </c>
      <c r="M26" s="192">
        <v>87</v>
      </c>
      <c r="N26" s="191" t="s">
        <v>163</v>
      </c>
      <c r="O26" s="193">
        <v>1897</v>
      </c>
      <c r="P26" s="193">
        <v>1814</v>
      </c>
      <c r="Q26" s="193">
        <v>83</v>
      </c>
      <c r="R26" s="193">
        <v>1904</v>
      </c>
      <c r="S26" s="193">
        <v>1827</v>
      </c>
      <c r="T26" s="193">
        <v>77</v>
      </c>
      <c r="U26" s="193">
        <v>1920</v>
      </c>
      <c r="V26" s="193">
        <v>1823</v>
      </c>
      <c r="W26" s="193">
        <v>97</v>
      </c>
      <c r="X26" s="193">
        <v>1980</v>
      </c>
      <c r="Y26" s="193">
        <v>1871</v>
      </c>
      <c r="Z26" s="193">
        <v>109</v>
      </c>
    </row>
    <row r="27" spans="1:29" s="17" customFormat="1" ht="14.5" x14ac:dyDescent="0.35">
      <c r="A27" s="191" t="s">
        <v>164</v>
      </c>
      <c r="B27" s="192">
        <v>2565</v>
      </c>
      <c r="C27" s="192">
        <v>2442</v>
      </c>
      <c r="D27" s="192">
        <v>121</v>
      </c>
      <c r="E27" s="192">
        <v>2601</v>
      </c>
      <c r="F27" s="192">
        <v>2465</v>
      </c>
      <c r="G27" s="192">
        <v>135</v>
      </c>
      <c r="H27" s="192">
        <v>2664</v>
      </c>
      <c r="I27" s="192">
        <v>2495</v>
      </c>
      <c r="J27" s="192">
        <v>168</v>
      </c>
      <c r="K27" s="192">
        <v>2668</v>
      </c>
      <c r="L27" s="192">
        <v>2494</v>
      </c>
      <c r="M27" s="192">
        <v>173</v>
      </c>
      <c r="N27" s="191" t="s">
        <v>164</v>
      </c>
      <c r="O27" s="193">
        <v>2614</v>
      </c>
      <c r="P27" s="193">
        <v>2442</v>
      </c>
      <c r="Q27" s="193">
        <v>171</v>
      </c>
      <c r="R27" s="193">
        <v>2657</v>
      </c>
      <c r="S27" s="193">
        <v>2471</v>
      </c>
      <c r="T27" s="193">
        <v>185</v>
      </c>
      <c r="U27" s="193">
        <v>2690</v>
      </c>
      <c r="V27" s="193">
        <v>2487</v>
      </c>
      <c r="W27" s="193">
        <v>202</v>
      </c>
      <c r="X27" s="193">
        <v>2742</v>
      </c>
      <c r="Y27" s="193">
        <v>2494</v>
      </c>
      <c r="Z27" s="193">
        <v>247</v>
      </c>
    </row>
    <row r="28" spans="1:29" s="17" customFormat="1" ht="14.5" x14ac:dyDescent="0.35">
      <c r="A28" s="191" t="s">
        <v>165</v>
      </c>
      <c r="B28" s="192">
        <v>1601</v>
      </c>
      <c r="C28" s="192">
        <v>1553</v>
      </c>
      <c r="D28" s="192">
        <v>47</v>
      </c>
      <c r="E28" s="192">
        <v>1610</v>
      </c>
      <c r="F28" s="192">
        <v>1564</v>
      </c>
      <c r="G28" s="192">
        <v>46</v>
      </c>
      <c r="H28" s="192">
        <v>1681</v>
      </c>
      <c r="I28" s="192">
        <v>1632</v>
      </c>
      <c r="J28" s="192">
        <v>49</v>
      </c>
      <c r="K28" s="192">
        <v>1712</v>
      </c>
      <c r="L28" s="192">
        <v>1662</v>
      </c>
      <c r="M28" s="192">
        <v>50</v>
      </c>
      <c r="N28" s="191" t="s">
        <v>165</v>
      </c>
      <c r="O28" s="193">
        <v>1733</v>
      </c>
      <c r="P28" s="193">
        <v>1670</v>
      </c>
      <c r="Q28" s="193">
        <v>62</v>
      </c>
      <c r="R28" s="193">
        <v>1727</v>
      </c>
      <c r="S28" s="193">
        <v>1660</v>
      </c>
      <c r="T28" s="193">
        <v>67</v>
      </c>
      <c r="U28" s="193">
        <v>1742</v>
      </c>
      <c r="V28" s="193">
        <v>1665</v>
      </c>
      <c r="W28" s="193">
        <v>76</v>
      </c>
      <c r="X28" s="193">
        <v>1752</v>
      </c>
      <c r="Y28" s="193">
        <v>1654</v>
      </c>
      <c r="Z28" s="193">
        <v>96</v>
      </c>
    </row>
    <row r="29" spans="1:29" s="17" customFormat="1" ht="14.5" x14ac:dyDescent="0.35">
      <c r="A29" s="191" t="s">
        <v>166</v>
      </c>
      <c r="B29" s="192">
        <v>4707</v>
      </c>
      <c r="C29" s="192">
        <v>4305</v>
      </c>
      <c r="D29" s="192">
        <v>401</v>
      </c>
      <c r="E29" s="192">
        <v>4750</v>
      </c>
      <c r="F29" s="192">
        <v>4322</v>
      </c>
      <c r="G29" s="192">
        <v>426</v>
      </c>
      <c r="H29" s="192">
        <v>4856</v>
      </c>
      <c r="I29" s="192">
        <v>4369</v>
      </c>
      <c r="J29" s="192">
        <v>485</v>
      </c>
      <c r="K29" s="192">
        <v>4990</v>
      </c>
      <c r="L29" s="192">
        <v>4465</v>
      </c>
      <c r="M29" s="192">
        <v>522</v>
      </c>
      <c r="N29" s="191" t="s">
        <v>166</v>
      </c>
      <c r="O29" s="193">
        <v>4938</v>
      </c>
      <c r="P29" s="193">
        <v>4415</v>
      </c>
      <c r="Q29" s="193">
        <v>520</v>
      </c>
      <c r="R29" s="193">
        <v>5002</v>
      </c>
      <c r="S29" s="193">
        <v>4453</v>
      </c>
      <c r="T29" s="193">
        <v>544</v>
      </c>
      <c r="U29" s="193">
        <v>5064</v>
      </c>
      <c r="V29" s="193">
        <v>4477</v>
      </c>
      <c r="W29" s="193">
        <v>583</v>
      </c>
      <c r="X29" s="193">
        <v>5204</v>
      </c>
      <c r="Y29" s="193">
        <v>4511</v>
      </c>
      <c r="Z29" s="193">
        <v>689</v>
      </c>
    </row>
    <row r="30" spans="1:29" s="17" customFormat="1" ht="14.5" x14ac:dyDescent="0.35">
      <c r="A30" s="191" t="s">
        <v>167</v>
      </c>
      <c r="B30" s="192">
        <v>3635</v>
      </c>
      <c r="C30" s="192">
        <v>3534</v>
      </c>
      <c r="D30" s="192">
        <v>98</v>
      </c>
      <c r="E30" s="192">
        <v>3729</v>
      </c>
      <c r="F30" s="192">
        <v>3609</v>
      </c>
      <c r="G30" s="192">
        <v>120</v>
      </c>
      <c r="H30" s="192">
        <v>3779</v>
      </c>
      <c r="I30" s="192">
        <v>3642</v>
      </c>
      <c r="J30" s="192">
        <v>137</v>
      </c>
      <c r="K30" s="192">
        <v>3846</v>
      </c>
      <c r="L30" s="192">
        <v>3689</v>
      </c>
      <c r="M30" s="192">
        <v>156</v>
      </c>
      <c r="N30" s="191" t="s">
        <v>167</v>
      </c>
      <c r="O30" s="193">
        <v>3848</v>
      </c>
      <c r="P30" s="193">
        <v>3681</v>
      </c>
      <c r="Q30" s="193">
        <v>166</v>
      </c>
      <c r="R30" s="193">
        <v>3908</v>
      </c>
      <c r="S30" s="193">
        <v>3709</v>
      </c>
      <c r="T30" s="193">
        <v>199</v>
      </c>
      <c r="U30" s="193">
        <v>3912</v>
      </c>
      <c r="V30" s="193">
        <v>3693</v>
      </c>
      <c r="W30" s="193">
        <v>219</v>
      </c>
      <c r="X30" s="193">
        <v>3984</v>
      </c>
      <c r="Y30" s="193">
        <v>3752</v>
      </c>
      <c r="Z30" s="193">
        <v>231</v>
      </c>
      <c r="AA30"/>
      <c r="AB30"/>
      <c r="AC30"/>
    </row>
    <row r="31" spans="1:29" s="17" customFormat="1" ht="14.5" x14ac:dyDescent="0.35">
      <c r="A31" s="191" t="s">
        <v>168</v>
      </c>
      <c r="B31" s="192">
        <v>2520</v>
      </c>
      <c r="C31" s="192">
        <v>2345</v>
      </c>
      <c r="D31" s="192">
        <v>172</v>
      </c>
      <c r="E31" s="192">
        <v>2474</v>
      </c>
      <c r="F31" s="192">
        <v>2292</v>
      </c>
      <c r="G31" s="192">
        <v>179</v>
      </c>
      <c r="H31" s="192">
        <v>2467</v>
      </c>
      <c r="I31" s="192">
        <v>2268</v>
      </c>
      <c r="J31" s="192">
        <v>195</v>
      </c>
      <c r="K31" s="192">
        <v>2526</v>
      </c>
      <c r="L31" s="192">
        <v>2278</v>
      </c>
      <c r="M31" s="192">
        <v>244</v>
      </c>
      <c r="N31" s="191" t="s">
        <v>168</v>
      </c>
      <c r="O31" s="193">
        <v>2529</v>
      </c>
      <c r="P31" s="193">
        <v>2282</v>
      </c>
      <c r="Q31" s="193">
        <v>244</v>
      </c>
      <c r="R31" s="193">
        <v>2685</v>
      </c>
      <c r="S31" s="193">
        <v>2391</v>
      </c>
      <c r="T31" s="193">
        <v>292</v>
      </c>
      <c r="U31" s="193">
        <v>2753</v>
      </c>
      <c r="V31" s="193">
        <v>2439</v>
      </c>
      <c r="W31" s="193">
        <v>312</v>
      </c>
      <c r="X31" s="193">
        <v>2764</v>
      </c>
      <c r="Y31" s="193">
        <v>2453</v>
      </c>
      <c r="Z31" s="193">
        <v>309</v>
      </c>
      <c r="AA31"/>
      <c r="AB31"/>
      <c r="AC31"/>
    </row>
    <row r="32" spans="1:29" s="17" customFormat="1" ht="14.5" x14ac:dyDescent="0.35">
      <c r="A32" s="191" t="s">
        <v>203</v>
      </c>
      <c r="B32" s="192">
        <v>2191768</v>
      </c>
      <c r="C32" s="192">
        <v>1950009</v>
      </c>
      <c r="D32" s="192">
        <v>240055</v>
      </c>
      <c r="E32" s="192">
        <v>2220054</v>
      </c>
      <c r="F32" s="192">
        <v>1963131</v>
      </c>
      <c r="G32" s="192">
        <v>255448</v>
      </c>
      <c r="H32" s="192">
        <v>2261918</v>
      </c>
      <c r="I32" s="192">
        <v>1982124</v>
      </c>
      <c r="J32" s="192">
        <v>278393</v>
      </c>
      <c r="K32" s="192">
        <v>2329693</v>
      </c>
      <c r="L32" s="192">
        <v>2020017</v>
      </c>
      <c r="M32" s="192">
        <v>308301</v>
      </c>
      <c r="N32" s="191" t="s">
        <v>203</v>
      </c>
      <c r="O32" s="193">
        <v>2340515</v>
      </c>
      <c r="P32" s="193">
        <v>2015476</v>
      </c>
      <c r="Q32" s="193">
        <v>323650</v>
      </c>
      <c r="R32" s="193">
        <v>2398548</v>
      </c>
      <c r="S32" s="193">
        <v>2045450</v>
      </c>
      <c r="T32" s="193">
        <v>351742</v>
      </c>
      <c r="U32" s="193">
        <v>2450355</v>
      </c>
      <c r="V32" s="193">
        <v>2065187</v>
      </c>
      <c r="W32" s="193">
        <v>383757</v>
      </c>
      <c r="X32" s="193">
        <v>2495600</v>
      </c>
      <c r="Y32" s="193">
        <v>2082558</v>
      </c>
      <c r="Z32" s="193">
        <v>411519</v>
      </c>
      <c r="AA32"/>
      <c r="AB32"/>
      <c r="AC32"/>
    </row>
    <row r="33" spans="1:29" s="17" customFormat="1" ht="14.5" x14ac:dyDescent="0.35">
      <c r="A33" s="13" t="s">
        <v>169</v>
      </c>
      <c r="B33" s="111"/>
      <c r="C33" s="111"/>
      <c r="D33" s="111"/>
      <c r="E33" s="111"/>
      <c r="F33" s="111"/>
      <c r="G33" s="111"/>
      <c r="H33" s="111"/>
      <c r="I33" s="111"/>
      <c r="J33" s="111"/>
      <c r="K33" s="111"/>
      <c r="L33" s="111"/>
      <c r="M33" s="112"/>
      <c r="N33" s="13" t="s">
        <v>169</v>
      </c>
      <c r="O33" s="112"/>
      <c r="P33" s="111"/>
      <c r="Q33" s="111"/>
      <c r="R33" s="111"/>
      <c r="S33" s="111"/>
      <c r="T33" s="111"/>
      <c r="U33" s="111"/>
      <c r="V33" s="111"/>
      <c r="W33" s="111"/>
      <c r="X33" s="112"/>
      <c r="Y33" s="111"/>
      <c r="Z33" s="111"/>
      <c r="AA33"/>
      <c r="AB33"/>
      <c r="AC33"/>
    </row>
    <row r="34" spans="1:29" s="17" customFormat="1" ht="14.5" x14ac:dyDescent="0.35">
      <c r="A34" s="13" t="s">
        <v>22</v>
      </c>
      <c r="B34" s="111"/>
      <c r="C34" s="111"/>
      <c r="D34" s="111"/>
      <c r="E34" s="111"/>
      <c r="F34" s="111"/>
      <c r="G34" s="111"/>
      <c r="H34" s="111"/>
      <c r="I34" s="111"/>
      <c r="J34" s="111"/>
      <c r="K34" s="111"/>
      <c r="L34" s="146" t="s">
        <v>215</v>
      </c>
      <c r="M34" s="112"/>
      <c r="N34" s="13" t="s">
        <v>22</v>
      </c>
      <c r="O34" s="112"/>
      <c r="P34" s="111"/>
      <c r="Q34" s="111"/>
      <c r="R34" s="111"/>
      <c r="S34" s="111"/>
      <c r="T34" s="111"/>
      <c r="U34" s="111"/>
      <c r="V34" s="111"/>
      <c r="W34" s="111"/>
      <c r="X34" s="112"/>
      <c r="Y34" s="111"/>
      <c r="Z34" s="218" t="s">
        <v>215</v>
      </c>
      <c r="AA34"/>
      <c r="AB34"/>
      <c r="AC34"/>
    </row>
    <row r="35" spans="1:29" s="17" customFormat="1" ht="14.5" x14ac:dyDescent="0.35">
      <c r="A35" s="103"/>
      <c r="B35" s="113"/>
      <c r="C35" s="113"/>
      <c r="D35" s="113"/>
      <c r="E35" s="113"/>
      <c r="F35" s="113"/>
      <c r="G35" s="113"/>
      <c r="H35" s="113"/>
      <c r="I35" s="114"/>
      <c r="J35" s="114"/>
      <c r="K35" s="114"/>
      <c r="L35" s="218" t="s">
        <v>215</v>
      </c>
      <c r="M35" s="114"/>
      <c r="N35" s="114"/>
      <c r="O35" s="114"/>
      <c r="P35" s="114"/>
      <c r="Q35" s="114"/>
      <c r="R35" s="114"/>
      <c r="S35" s="114"/>
      <c r="T35" s="114"/>
      <c r="U35" s="114"/>
      <c r="V35" s="114"/>
      <c r="W35" s="114"/>
      <c r="X35" s="114"/>
      <c r="Y35" s="114"/>
      <c r="Z35" s="114"/>
      <c r="AA35"/>
      <c r="AB35"/>
      <c r="AC35"/>
    </row>
    <row r="36" spans="1:29" s="17" customFormat="1" ht="14.5" x14ac:dyDescent="0.35">
      <c r="A36" s="103"/>
      <c r="C36" s="113"/>
      <c r="D36" s="113"/>
      <c r="E36" s="113"/>
      <c r="F36" s="113"/>
      <c r="G36" s="113"/>
      <c r="H36" s="113"/>
      <c r="I36" s="114"/>
      <c r="J36" s="114"/>
      <c r="K36" s="114"/>
      <c r="L36" s="114"/>
      <c r="M36" s="114"/>
      <c r="N36" s="114"/>
      <c r="O36" s="114"/>
      <c r="P36" s="114"/>
      <c r="Q36" s="114"/>
      <c r="R36" s="114"/>
      <c r="S36" s="114"/>
      <c r="T36" s="114"/>
      <c r="U36" s="114"/>
      <c r="V36" s="114"/>
      <c r="W36" s="114"/>
      <c r="X36" s="114"/>
      <c r="Y36" s="114"/>
      <c r="Z36" s="114"/>
    </row>
    <row r="37" spans="1:29" s="17" customFormat="1" ht="14.5" x14ac:dyDescent="0.35">
      <c r="A37" s="91"/>
      <c r="B37" s="102">
        <v>2012</v>
      </c>
      <c r="C37" s="102">
        <v>2013</v>
      </c>
      <c r="D37" s="102">
        <v>2014</v>
      </c>
      <c r="E37" s="102">
        <v>2015</v>
      </c>
      <c r="F37" s="91">
        <v>2016</v>
      </c>
      <c r="G37" s="91">
        <v>2017</v>
      </c>
      <c r="H37" s="91">
        <v>2018</v>
      </c>
      <c r="I37" s="91">
        <v>2019</v>
      </c>
      <c r="J37" s="114"/>
      <c r="K37" s="114"/>
      <c r="L37" s="114"/>
      <c r="M37" s="114"/>
      <c r="N37" s="114"/>
      <c r="O37" s="114"/>
      <c r="P37" s="114"/>
      <c r="Q37" s="114"/>
      <c r="R37" s="114"/>
      <c r="S37" s="114"/>
      <c r="T37" s="114"/>
      <c r="U37" s="114"/>
      <c r="V37" s="114"/>
      <c r="W37" s="114"/>
      <c r="X37" s="114"/>
      <c r="Y37" s="114"/>
      <c r="Z37" s="114"/>
    </row>
    <row r="38" spans="1:29" s="17" customFormat="1" ht="14.5" x14ac:dyDescent="0.35">
      <c r="A38" s="208" t="s">
        <v>203</v>
      </c>
      <c r="B38" s="225">
        <f>D6/B6*100</f>
        <v>7.4030377630173252</v>
      </c>
      <c r="C38" s="225">
        <f>G6/E6*100</f>
        <v>7.9202758696387905</v>
      </c>
      <c r="D38" s="225">
        <f>J6/H6*100</f>
        <v>8.513078777342665</v>
      </c>
      <c r="E38" s="225">
        <f>M6/K6*100</f>
        <v>9.4317567213915599</v>
      </c>
      <c r="F38" s="225">
        <f>Q6/O6*100</f>
        <v>9.9907982916073479</v>
      </c>
      <c r="G38" s="225">
        <f>T6/R6*100</f>
        <v>10.727056019070321</v>
      </c>
      <c r="H38" s="225">
        <f>W6/U6*100</f>
        <v>11.600833333333334</v>
      </c>
      <c r="I38" s="225">
        <f>Z6/X6*100</f>
        <v>12.707182320441991</v>
      </c>
      <c r="J38" s="114"/>
      <c r="K38" s="114"/>
      <c r="L38" s="114"/>
      <c r="M38" s="114"/>
      <c r="N38" s="114"/>
      <c r="O38" s="114"/>
      <c r="P38" s="114"/>
      <c r="Q38" s="114"/>
      <c r="R38" s="114"/>
      <c r="S38" s="114"/>
      <c r="T38" s="114"/>
      <c r="U38" s="114"/>
      <c r="V38" s="114"/>
      <c r="W38" s="114"/>
      <c r="X38" s="114"/>
      <c r="Y38" s="114"/>
      <c r="Z38" s="114"/>
    </row>
    <row r="39" spans="1:29" s="17" customFormat="1" ht="14.5" x14ac:dyDescent="0.35">
      <c r="A39" s="208" t="s">
        <v>143</v>
      </c>
      <c r="B39" s="225">
        <f t="shared" ref="B39:B64" si="0">D7/B7*100</f>
        <v>6.109324758842444</v>
      </c>
      <c r="C39" s="225">
        <f t="shared" ref="C39:C64" si="1">G7/E7*100</f>
        <v>6.6862435057601086</v>
      </c>
      <c r="D39" s="225">
        <f t="shared" ref="D39:D64" si="2">J7/H7*100</f>
        <v>7.4872250610975337</v>
      </c>
      <c r="E39" s="225">
        <f t="shared" ref="E39:E64" si="3">M7/K7*100</f>
        <v>7.8496042216358832</v>
      </c>
      <c r="F39" s="225">
        <f t="shared" ref="F39:F64" si="4">Q7/O7*100</f>
        <v>9.0237008045227221</v>
      </c>
      <c r="G39" s="225">
        <f t="shared" ref="G39:G64" si="5">T7/R7*100</f>
        <v>9.5217671027235689</v>
      </c>
      <c r="H39" s="225">
        <f t="shared" ref="H39:H64" si="6">W7/U7*100</f>
        <v>10.041666666666666</v>
      </c>
      <c r="I39" s="225">
        <f t="shared" ref="I39:I64" si="7">Z7/X7*100</f>
        <v>11.154318460908719</v>
      </c>
      <c r="J39" s="114"/>
      <c r="K39" s="114"/>
      <c r="L39" s="114"/>
      <c r="M39" s="114"/>
      <c r="N39" s="114"/>
      <c r="O39" s="114"/>
      <c r="P39" s="114"/>
      <c r="Q39" s="114"/>
      <c r="R39" s="114"/>
      <c r="S39" s="114"/>
      <c r="T39" s="114"/>
      <c r="U39" s="114"/>
      <c r="V39" s="114"/>
      <c r="W39" s="114"/>
      <c r="X39" s="114"/>
      <c r="Y39" s="114"/>
      <c r="Z39" s="114"/>
    </row>
    <row r="40" spans="1:29" s="17" customFormat="1" ht="14.5" x14ac:dyDescent="0.35">
      <c r="A40" s="208" t="s">
        <v>144</v>
      </c>
      <c r="B40" s="225">
        <f t="shared" si="0"/>
        <v>12.745000497462938</v>
      </c>
      <c r="C40" s="225">
        <f t="shared" si="1"/>
        <v>13.454971216704067</v>
      </c>
      <c r="D40" s="225">
        <f t="shared" si="2"/>
        <v>13.981383744362343</v>
      </c>
      <c r="E40" s="225">
        <f t="shared" si="3"/>
        <v>15.329604840927843</v>
      </c>
      <c r="F40" s="225">
        <f t="shared" si="4"/>
        <v>16</v>
      </c>
      <c r="G40" s="225">
        <f t="shared" si="5"/>
        <v>17.434094903339194</v>
      </c>
      <c r="H40" s="225">
        <f t="shared" si="6"/>
        <v>18.479191642404523</v>
      </c>
      <c r="I40" s="225">
        <f t="shared" si="7"/>
        <v>19.929836284664216</v>
      </c>
      <c r="J40" s="114"/>
      <c r="K40" s="114"/>
      <c r="L40" s="114"/>
      <c r="M40" s="114"/>
      <c r="N40" s="114"/>
      <c r="O40" s="114"/>
      <c r="P40" s="114"/>
      <c r="Q40" s="114"/>
      <c r="R40" s="114"/>
      <c r="S40" s="114"/>
      <c r="T40" s="114"/>
      <c r="U40" s="114"/>
      <c r="V40" s="114"/>
      <c r="W40" s="114"/>
      <c r="X40" s="114"/>
      <c r="Y40" s="114"/>
      <c r="Z40" s="114"/>
    </row>
    <row r="41" spans="1:29" s="17" customFormat="1" ht="14.5" x14ac:dyDescent="0.35">
      <c r="A41" s="208" t="s">
        <v>145</v>
      </c>
      <c r="B41" s="225">
        <f t="shared" si="0"/>
        <v>11.462116732832165</v>
      </c>
      <c r="C41" s="225">
        <f t="shared" si="1"/>
        <v>12.144851371325341</v>
      </c>
      <c r="D41" s="225">
        <f t="shared" si="2"/>
        <v>12.819288613034137</v>
      </c>
      <c r="E41" s="225">
        <f t="shared" si="3"/>
        <v>13.997829793830412</v>
      </c>
      <c r="F41" s="225">
        <f t="shared" si="4"/>
        <v>14.473583019303238</v>
      </c>
      <c r="G41" s="225">
        <f t="shared" si="5"/>
        <v>15.617523923444976</v>
      </c>
      <c r="H41" s="225">
        <f t="shared" si="6"/>
        <v>16.653322658126502</v>
      </c>
      <c r="I41" s="225">
        <f t="shared" si="7"/>
        <v>17.430864020633329</v>
      </c>
      <c r="J41" s="114"/>
      <c r="K41" s="114"/>
      <c r="L41" s="114"/>
      <c r="M41" s="114"/>
      <c r="N41" s="114"/>
      <c r="O41" s="114"/>
      <c r="P41" s="114"/>
      <c r="Q41" s="114"/>
      <c r="R41" s="114"/>
      <c r="S41" s="114"/>
      <c r="T41" s="114"/>
      <c r="U41" s="114"/>
      <c r="V41" s="114"/>
      <c r="W41" s="114"/>
      <c r="X41" s="114"/>
      <c r="Y41" s="114"/>
      <c r="Z41" s="114"/>
    </row>
    <row r="42" spans="1:29" s="17" customFormat="1" ht="14.5" x14ac:dyDescent="0.35">
      <c r="A42" s="208" t="s">
        <v>172</v>
      </c>
      <c r="B42" s="225">
        <f t="shared" si="0"/>
        <v>6.1405800888424356</v>
      </c>
      <c r="C42" s="225">
        <f t="shared" si="1"/>
        <v>6.4461955819661547</v>
      </c>
      <c r="D42" s="225">
        <f t="shared" si="2"/>
        <v>6.9581749049429655</v>
      </c>
      <c r="E42" s="225">
        <f t="shared" si="3"/>
        <v>7.506801879792234</v>
      </c>
      <c r="F42" s="225">
        <f t="shared" si="4"/>
        <v>8.1440099317194292</v>
      </c>
      <c r="G42" s="225">
        <f t="shared" si="5"/>
        <v>8.5871559633027523</v>
      </c>
      <c r="H42" s="225">
        <f t="shared" si="6"/>
        <v>9.4761904761904763</v>
      </c>
      <c r="I42" s="225">
        <f t="shared" si="7"/>
        <v>10.541676395050198</v>
      </c>
      <c r="J42" s="114"/>
      <c r="K42" s="114"/>
      <c r="L42" s="114"/>
      <c r="M42" s="114"/>
      <c r="N42" s="114"/>
      <c r="O42" s="114"/>
      <c r="P42" s="114"/>
      <c r="Q42" s="114"/>
      <c r="R42" s="114"/>
      <c r="S42" s="114"/>
      <c r="T42" s="114"/>
      <c r="U42" s="114"/>
      <c r="V42" s="114"/>
      <c r="W42" s="114"/>
      <c r="X42" s="114"/>
      <c r="Y42" s="114"/>
      <c r="Z42" s="114"/>
    </row>
    <row r="43" spans="1:29" s="17" customFormat="1" ht="14.5" x14ac:dyDescent="0.35">
      <c r="A43" s="208" t="s">
        <v>173</v>
      </c>
      <c r="B43" s="225">
        <f t="shared" si="0"/>
        <v>5.968061545634689</v>
      </c>
      <c r="C43" s="225">
        <f t="shared" si="1"/>
        <v>6.3054860004552697</v>
      </c>
      <c r="D43" s="225">
        <f t="shared" si="2"/>
        <v>7.0173535791757047</v>
      </c>
      <c r="E43" s="225">
        <f t="shared" si="3"/>
        <v>8.296080673666701</v>
      </c>
      <c r="F43" s="225">
        <f t="shared" si="4"/>
        <v>9.1497227356746773</v>
      </c>
      <c r="G43" s="225">
        <f t="shared" si="5"/>
        <v>9.8965727033056172</v>
      </c>
      <c r="H43" s="225">
        <f t="shared" si="6"/>
        <v>10.768161969035331</v>
      </c>
      <c r="I43" s="225">
        <f t="shared" si="7"/>
        <v>12.63915547024952</v>
      </c>
      <c r="J43" s="114"/>
      <c r="K43" s="114"/>
      <c r="L43" s="114"/>
      <c r="M43" s="114"/>
      <c r="N43" s="114"/>
      <c r="O43" s="114"/>
      <c r="P43" s="114"/>
      <c r="Q43" s="114"/>
      <c r="R43" s="114"/>
      <c r="S43" s="114"/>
      <c r="T43" s="114"/>
      <c r="U43" s="114"/>
      <c r="V43" s="114"/>
      <c r="W43" s="114"/>
      <c r="X43" s="114"/>
      <c r="Y43" s="114"/>
      <c r="Z43" s="114"/>
    </row>
    <row r="44" spans="1:29" s="17" customFormat="1" ht="14.5" x14ac:dyDescent="0.35">
      <c r="A44" s="208" t="s">
        <v>174</v>
      </c>
      <c r="B44" s="225">
        <f t="shared" si="0"/>
        <v>6.0442260442260443</v>
      </c>
      <c r="C44" s="225">
        <f t="shared" si="1"/>
        <v>6.5987384764677346</v>
      </c>
      <c r="D44" s="225">
        <f t="shared" si="2"/>
        <v>6.5123010130246017</v>
      </c>
      <c r="E44" s="225">
        <f t="shared" si="3"/>
        <v>6.5596330275229358</v>
      </c>
      <c r="F44" s="225">
        <f t="shared" si="4"/>
        <v>6.8348623853211015</v>
      </c>
      <c r="G44" s="225">
        <f t="shared" si="5"/>
        <v>7.43427017225748</v>
      </c>
      <c r="H44" s="225">
        <f t="shared" si="6"/>
        <v>7.9982126899016972</v>
      </c>
      <c r="I44" s="225">
        <f t="shared" si="7"/>
        <v>9.0909090909090917</v>
      </c>
      <c r="J44" s="114"/>
      <c r="K44" s="114"/>
      <c r="L44" s="114"/>
      <c r="M44" s="114"/>
      <c r="N44" s="114"/>
      <c r="O44" s="114"/>
      <c r="P44" s="114"/>
      <c r="Q44" s="114"/>
      <c r="R44" s="114"/>
      <c r="S44" s="114"/>
      <c r="T44" s="114"/>
      <c r="U44" s="114"/>
      <c r="V44" s="114"/>
      <c r="W44" s="114"/>
      <c r="X44" s="114"/>
      <c r="Y44" s="114"/>
      <c r="Z44" s="114"/>
    </row>
    <row r="45" spans="1:29" s="17" customFormat="1" ht="14.5" x14ac:dyDescent="0.35">
      <c r="A45" s="208" t="s">
        <v>149</v>
      </c>
      <c r="B45" s="225">
        <f t="shared" si="0"/>
        <v>2.8737389177621524</v>
      </c>
      <c r="C45" s="225">
        <f t="shared" si="1"/>
        <v>3.6544850498338874</v>
      </c>
      <c r="D45" s="225">
        <f t="shared" si="2"/>
        <v>4.1356739065754242</v>
      </c>
      <c r="E45" s="225">
        <f t="shared" si="3"/>
        <v>5.4382412496384145</v>
      </c>
      <c r="F45" s="225">
        <f t="shared" si="4"/>
        <v>5.6609279252990952</v>
      </c>
      <c r="G45" s="225">
        <f t="shared" si="5"/>
        <v>6.4804147465437794</v>
      </c>
      <c r="H45" s="225">
        <f t="shared" si="6"/>
        <v>7.1247535905378774</v>
      </c>
      <c r="I45" s="225">
        <f t="shared" si="7"/>
        <v>8.2116285478093136</v>
      </c>
      <c r="J45" s="114"/>
      <c r="K45" s="114"/>
      <c r="L45" s="114"/>
      <c r="M45" s="114"/>
      <c r="N45" s="114"/>
      <c r="O45" s="114"/>
      <c r="P45" s="114"/>
      <c r="Q45" s="114"/>
      <c r="R45" s="114"/>
      <c r="S45" s="114"/>
      <c r="T45" s="114"/>
      <c r="U45" s="114"/>
      <c r="V45" s="114"/>
      <c r="W45" s="114"/>
      <c r="X45" s="114"/>
      <c r="Y45" s="114"/>
      <c r="Z45" s="114"/>
    </row>
    <row r="46" spans="1:29" s="17" customFormat="1" ht="14.5" x14ac:dyDescent="0.35">
      <c r="A46" s="208" t="s">
        <v>175</v>
      </c>
      <c r="B46" s="225">
        <f t="shared" si="0"/>
        <v>10.595238095238095</v>
      </c>
      <c r="C46" s="225">
        <f t="shared" si="1"/>
        <v>11.297397407154694</v>
      </c>
      <c r="D46" s="225">
        <f t="shared" si="2"/>
        <v>11.957773512476008</v>
      </c>
      <c r="E46" s="225">
        <f t="shared" si="3"/>
        <v>13.214751350344569</v>
      </c>
      <c r="F46" s="225">
        <f t="shared" si="4"/>
        <v>13.947295932421266</v>
      </c>
      <c r="G46" s="225">
        <f t="shared" si="5"/>
        <v>14.855460385438974</v>
      </c>
      <c r="H46" s="225">
        <f t="shared" si="6"/>
        <v>16.318752706799479</v>
      </c>
      <c r="I46" s="225">
        <f t="shared" si="7"/>
        <v>17.430730478589421</v>
      </c>
      <c r="J46" s="114"/>
      <c r="K46" s="114"/>
      <c r="L46" s="114"/>
      <c r="M46" s="114"/>
      <c r="N46" s="114"/>
      <c r="O46" s="114"/>
      <c r="P46" s="114"/>
      <c r="Q46" s="114"/>
      <c r="R46" s="114"/>
      <c r="S46" s="114"/>
      <c r="T46" s="114"/>
      <c r="U46" s="114"/>
      <c r="V46" s="114"/>
      <c r="W46" s="114"/>
      <c r="X46" s="114"/>
      <c r="Y46" s="114"/>
      <c r="Z46" s="114"/>
    </row>
    <row r="47" spans="1:29" x14ac:dyDescent="0.3">
      <c r="A47" s="208" t="s">
        <v>176</v>
      </c>
      <c r="B47" s="225">
        <f t="shared" si="0"/>
        <v>4.5997826874320902</v>
      </c>
      <c r="C47" s="225">
        <f t="shared" si="1"/>
        <v>4.3827611395178963</v>
      </c>
      <c r="D47" s="225">
        <f t="shared" si="2"/>
        <v>5.0330639235855994</v>
      </c>
      <c r="E47" s="225">
        <f t="shared" si="3"/>
        <v>5.9595601277048598</v>
      </c>
      <c r="F47" s="225">
        <f t="shared" si="4"/>
        <v>6.6807313642756672</v>
      </c>
      <c r="G47" s="225">
        <f t="shared" si="5"/>
        <v>7.5087719298245617</v>
      </c>
      <c r="H47" s="225">
        <f t="shared" si="6"/>
        <v>7.7137870855148343</v>
      </c>
      <c r="I47" s="225">
        <f t="shared" si="7"/>
        <v>8.1193615544760576</v>
      </c>
    </row>
    <row r="48" spans="1:29" x14ac:dyDescent="0.3">
      <c r="A48" s="208" t="s">
        <v>177</v>
      </c>
      <c r="B48" s="225">
        <f t="shared" si="0"/>
        <v>3.5390199637023589</v>
      </c>
      <c r="C48" s="225">
        <f t="shared" si="1"/>
        <v>2.9384756657483928</v>
      </c>
      <c r="D48" s="225">
        <f t="shared" si="2"/>
        <v>3.2947462154942118</v>
      </c>
      <c r="E48" s="225">
        <f t="shared" si="3"/>
        <v>3.6059806508355323</v>
      </c>
      <c r="F48" s="225">
        <f t="shared" si="4"/>
        <v>4.0457343887423045</v>
      </c>
      <c r="G48" s="225">
        <f t="shared" si="5"/>
        <v>3.9518900343642609</v>
      </c>
      <c r="H48" s="225">
        <f t="shared" si="6"/>
        <v>4.8068669527896999</v>
      </c>
      <c r="I48" s="225">
        <f t="shared" si="7"/>
        <v>5.7480980557903631</v>
      </c>
    </row>
    <row r="49" spans="1:9" x14ac:dyDescent="0.3">
      <c r="A49" s="208" t="s">
        <v>153</v>
      </c>
      <c r="B49" s="225">
        <f t="shared" si="0"/>
        <v>4.3564356435643559</v>
      </c>
      <c r="C49" s="225">
        <f t="shared" si="1"/>
        <v>4.48780487804878</v>
      </c>
      <c r="D49" s="225">
        <f t="shared" si="2"/>
        <v>4.8543689320388346</v>
      </c>
      <c r="E49" s="225">
        <f t="shared" si="3"/>
        <v>4.9904030710172744</v>
      </c>
      <c r="F49" s="225">
        <f t="shared" si="4"/>
        <v>5.202312138728324</v>
      </c>
      <c r="G49" s="225">
        <f t="shared" si="5"/>
        <v>6.9637883008356551</v>
      </c>
      <c r="H49" s="225">
        <f t="shared" si="6"/>
        <v>7.6007326007326004</v>
      </c>
      <c r="I49" s="225">
        <f t="shared" si="7"/>
        <v>8.295350957155879</v>
      </c>
    </row>
    <row r="50" spans="1:9" x14ac:dyDescent="0.3">
      <c r="A50" s="208" t="s">
        <v>154</v>
      </c>
      <c r="B50" s="225">
        <f t="shared" si="0"/>
        <v>9.1042944785276063</v>
      </c>
      <c r="C50" s="225">
        <f t="shared" si="1"/>
        <v>10.010803024846956</v>
      </c>
      <c r="D50" s="225">
        <f t="shared" si="2"/>
        <v>10.700890764181903</v>
      </c>
      <c r="E50" s="225">
        <f t="shared" si="3"/>
        <v>11.546010853250202</v>
      </c>
      <c r="F50" s="225">
        <f t="shared" si="4"/>
        <v>12.055837563451776</v>
      </c>
      <c r="G50" s="225">
        <f t="shared" si="5"/>
        <v>12.639362912400456</v>
      </c>
      <c r="H50" s="225">
        <f t="shared" si="6"/>
        <v>13.208389112003568</v>
      </c>
      <c r="I50" s="225">
        <f t="shared" si="7"/>
        <v>14.542891226548097</v>
      </c>
    </row>
    <row r="51" spans="1:9" x14ac:dyDescent="0.3">
      <c r="A51" s="208" t="s">
        <v>178</v>
      </c>
      <c r="B51" s="225">
        <f t="shared" si="0"/>
        <v>2.9922779922779923</v>
      </c>
      <c r="C51" s="225">
        <f t="shared" si="1"/>
        <v>3.4951456310679614</v>
      </c>
      <c r="D51" s="225">
        <f t="shared" si="2"/>
        <v>3.8899430740037952</v>
      </c>
      <c r="E51" s="225">
        <f t="shared" si="3"/>
        <v>4.6992481203007515</v>
      </c>
      <c r="F51" s="225">
        <f t="shared" si="4"/>
        <v>5.8270676691729317</v>
      </c>
      <c r="G51" s="225">
        <f t="shared" si="5"/>
        <v>5.4781801299907151</v>
      </c>
      <c r="H51" s="225">
        <f t="shared" si="6"/>
        <v>5.1329055912007338</v>
      </c>
      <c r="I51" s="225">
        <f t="shared" si="7"/>
        <v>7.1043165467625897</v>
      </c>
    </row>
    <row r="52" spans="1:9" x14ac:dyDescent="0.3">
      <c r="A52" s="208" t="s">
        <v>156</v>
      </c>
      <c r="B52" s="225">
        <f t="shared" si="0"/>
        <v>7.9834110938310001</v>
      </c>
      <c r="C52" s="225">
        <f t="shared" si="1"/>
        <v>8.520408163265305</v>
      </c>
      <c r="D52" s="225">
        <f t="shared" si="2"/>
        <v>8.6699507389162562</v>
      </c>
      <c r="E52" s="225">
        <f t="shared" si="3"/>
        <v>9.082397003745319</v>
      </c>
      <c r="F52" s="225">
        <f t="shared" si="4"/>
        <v>9.295774647887324</v>
      </c>
      <c r="G52" s="225">
        <f t="shared" si="5"/>
        <v>10.325837540156035</v>
      </c>
      <c r="H52" s="225">
        <f t="shared" si="6"/>
        <v>10.867620751341683</v>
      </c>
      <c r="I52" s="225">
        <f t="shared" si="7"/>
        <v>10.916264796142043</v>
      </c>
    </row>
    <row r="53" spans="1:9" x14ac:dyDescent="0.3">
      <c r="A53" s="208" t="s">
        <v>157</v>
      </c>
      <c r="B53" s="225">
        <f t="shared" si="0"/>
        <v>1.971153846153846</v>
      </c>
      <c r="C53" s="225">
        <f t="shared" si="1"/>
        <v>1.9351717464925013</v>
      </c>
      <c r="D53" s="225">
        <f t="shared" si="2"/>
        <v>2.6848798869524257</v>
      </c>
      <c r="E53" s="225">
        <f t="shared" si="3"/>
        <v>3.7631941257457551</v>
      </c>
      <c r="F53" s="225">
        <f t="shared" si="4"/>
        <v>5.3645116918844566</v>
      </c>
      <c r="G53" s="225">
        <f t="shared" si="5"/>
        <v>4.3594306049822062</v>
      </c>
      <c r="H53" s="225">
        <f t="shared" si="6"/>
        <v>5.415944540727903</v>
      </c>
      <c r="I53" s="225">
        <f t="shared" si="7"/>
        <v>6.3392107472712009</v>
      </c>
    </row>
    <row r="54" spans="1:9" x14ac:dyDescent="0.3">
      <c r="A54" s="208" t="s">
        <v>179</v>
      </c>
      <c r="B54" s="225">
        <f t="shared" si="0"/>
        <v>5.321219987021415</v>
      </c>
      <c r="C54" s="225">
        <f t="shared" si="1"/>
        <v>5.6424310817346441</v>
      </c>
      <c r="D54" s="225">
        <f t="shared" si="2"/>
        <v>6.0818341028498644</v>
      </c>
      <c r="E54" s="225">
        <f t="shared" si="3"/>
        <v>6.8448195030473515</v>
      </c>
      <c r="F54" s="225">
        <f t="shared" si="4"/>
        <v>7.423512967852151</v>
      </c>
      <c r="G54" s="225">
        <f t="shared" si="5"/>
        <v>8.1914893617021267</v>
      </c>
      <c r="H54" s="225">
        <f t="shared" si="6"/>
        <v>9.0432699505914069</v>
      </c>
      <c r="I54" s="225">
        <f t="shared" si="7"/>
        <v>10.113196306225797</v>
      </c>
    </row>
    <row r="55" spans="1:9" x14ac:dyDescent="0.3">
      <c r="A55" s="208" t="s">
        <v>180</v>
      </c>
      <c r="B55" s="225">
        <f t="shared" si="0"/>
        <v>4.9314269039976653</v>
      </c>
      <c r="C55" s="225">
        <f t="shared" si="1"/>
        <v>5.2901023890784984</v>
      </c>
      <c r="D55" s="225">
        <f t="shared" si="2"/>
        <v>5.7174887892376685</v>
      </c>
      <c r="E55" s="225">
        <f t="shared" si="3"/>
        <v>6.314926189174412</v>
      </c>
      <c r="F55" s="225">
        <f t="shared" si="4"/>
        <v>6.5613939558943635</v>
      </c>
      <c r="G55" s="225">
        <f t="shared" si="5"/>
        <v>7.0786822760686086</v>
      </c>
      <c r="H55" s="225">
        <f t="shared" si="6"/>
        <v>7.8669482576557552</v>
      </c>
      <c r="I55" s="225">
        <f t="shared" si="7"/>
        <v>8.890596976684602</v>
      </c>
    </row>
    <row r="56" spans="1:9" x14ac:dyDescent="0.3">
      <c r="A56" s="208" t="s">
        <v>204</v>
      </c>
      <c r="B56" s="225">
        <f t="shared" si="0"/>
        <v>5.3978594695207072</v>
      </c>
      <c r="C56" s="225">
        <f t="shared" si="1"/>
        <v>6.2812926718252156</v>
      </c>
      <c r="D56" s="225">
        <f t="shared" si="2"/>
        <v>6.4279155188246104</v>
      </c>
      <c r="E56" s="225">
        <f t="shared" si="3"/>
        <v>7.4640704682429293</v>
      </c>
      <c r="F56" s="225">
        <f t="shared" si="4"/>
        <v>7.530807850296668</v>
      </c>
      <c r="G56" s="225">
        <f t="shared" si="5"/>
        <v>7.5302554908112951</v>
      </c>
      <c r="H56" s="225">
        <f t="shared" si="6"/>
        <v>9.0789473684210531</v>
      </c>
      <c r="I56" s="225">
        <f t="shared" si="7"/>
        <v>10.25974025974026</v>
      </c>
    </row>
    <row r="57" spans="1:9" x14ac:dyDescent="0.3">
      <c r="A57" s="208" t="s">
        <v>161</v>
      </c>
      <c r="B57" s="225">
        <f t="shared" si="0"/>
        <v>3.4087288945524055</v>
      </c>
      <c r="C57" s="225">
        <f t="shared" si="1"/>
        <v>3.4233668341708547</v>
      </c>
      <c r="D57" s="225">
        <f t="shared" si="2"/>
        <v>4.0574282147315861</v>
      </c>
      <c r="E57" s="225">
        <f t="shared" si="3"/>
        <v>5.2679658952496951</v>
      </c>
      <c r="F57" s="225">
        <f t="shared" si="4"/>
        <v>5.7975367978371883</v>
      </c>
      <c r="G57" s="225">
        <f t="shared" si="5"/>
        <v>5.7040998217468806</v>
      </c>
      <c r="H57" s="225">
        <f t="shared" si="6"/>
        <v>6.7172897196261685</v>
      </c>
      <c r="I57" s="225">
        <f t="shared" si="7"/>
        <v>7.3402417962003463</v>
      </c>
    </row>
    <row r="58" spans="1:9" x14ac:dyDescent="0.3">
      <c r="A58" s="208" t="s">
        <v>182</v>
      </c>
      <c r="B58" s="225">
        <f t="shared" si="0"/>
        <v>3.3757609297177646</v>
      </c>
      <c r="C58" s="225">
        <f t="shared" si="1"/>
        <v>3.9757040309221425</v>
      </c>
      <c r="D58" s="225">
        <f t="shared" si="2"/>
        <v>4.220779220779221</v>
      </c>
      <c r="E58" s="225">
        <f t="shared" si="3"/>
        <v>4.5336112558624286</v>
      </c>
      <c r="F58" s="225">
        <f t="shared" si="4"/>
        <v>4.3753294675803902</v>
      </c>
      <c r="G58" s="225">
        <f t="shared" si="5"/>
        <v>4.0441176470588234</v>
      </c>
      <c r="H58" s="225">
        <f t="shared" si="6"/>
        <v>5.052083333333333</v>
      </c>
      <c r="I58" s="225">
        <f t="shared" si="7"/>
        <v>5.5050505050505052</v>
      </c>
    </row>
    <row r="59" spans="1:9" x14ac:dyDescent="0.3">
      <c r="A59" s="208" t="s">
        <v>163</v>
      </c>
      <c r="B59" s="225">
        <f t="shared" si="0"/>
        <v>4.7173489278752436</v>
      </c>
      <c r="C59" s="225">
        <f t="shared" si="1"/>
        <v>5.1903114186851207</v>
      </c>
      <c r="D59" s="225">
        <f t="shared" si="2"/>
        <v>6.3063063063063058</v>
      </c>
      <c r="E59" s="225">
        <f t="shared" si="3"/>
        <v>6.484257871064468</v>
      </c>
      <c r="F59" s="225">
        <f t="shared" si="4"/>
        <v>6.5416985462892123</v>
      </c>
      <c r="G59" s="225">
        <f t="shared" si="5"/>
        <v>6.9627399322544221</v>
      </c>
      <c r="H59" s="225">
        <f t="shared" si="6"/>
        <v>7.5092936802973975</v>
      </c>
      <c r="I59" s="225">
        <f t="shared" si="7"/>
        <v>9.0080233406272789</v>
      </c>
    </row>
    <row r="60" spans="1:9" x14ac:dyDescent="0.3">
      <c r="A60" s="208" t="s">
        <v>183</v>
      </c>
      <c r="B60" s="225">
        <f t="shared" si="0"/>
        <v>2.9356652092442226</v>
      </c>
      <c r="C60" s="225">
        <f t="shared" si="1"/>
        <v>2.8571428571428572</v>
      </c>
      <c r="D60" s="225">
        <f t="shared" si="2"/>
        <v>2.9149315883402735</v>
      </c>
      <c r="E60" s="225">
        <f t="shared" si="3"/>
        <v>2.9205607476635516</v>
      </c>
      <c r="F60" s="225">
        <f t="shared" si="4"/>
        <v>3.5776110790536642</v>
      </c>
      <c r="G60" s="225">
        <f t="shared" si="5"/>
        <v>3.8795599305153443</v>
      </c>
      <c r="H60" s="225">
        <f t="shared" si="6"/>
        <v>4.3628013777267505</v>
      </c>
      <c r="I60" s="225">
        <f t="shared" si="7"/>
        <v>5.4794520547945202</v>
      </c>
    </row>
    <row r="61" spans="1:9" x14ac:dyDescent="0.3">
      <c r="A61" s="208" t="s">
        <v>165</v>
      </c>
      <c r="B61" s="225">
        <f t="shared" si="0"/>
        <v>8.5192266836626303</v>
      </c>
      <c r="C61" s="225">
        <f t="shared" si="1"/>
        <v>8.9684210526315784</v>
      </c>
      <c r="D61" s="225">
        <f t="shared" si="2"/>
        <v>9.9876441515650747</v>
      </c>
      <c r="E61" s="225">
        <f t="shared" si="3"/>
        <v>10.460921843687375</v>
      </c>
      <c r="F61" s="225">
        <f t="shared" si="4"/>
        <v>10.530579181855002</v>
      </c>
      <c r="G61" s="225">
        <f t="shared" si="5"/>
        <v>10.875649740103958</v>
      </c>
      <c r="H61" s="225">
        <f t="shared" si="6"/>
        <v>11.51263823064771</v>
      </c>
      <c r="I61" s="225">
        <f t="shared" si="7"/>
        <v>13.239815526518061</v>
      </c>
    </row>
    <row r="62" spans="1:9" x14ac:dyDescent="0.3">
      <c r="A62" s="208" t="s">
        <v>184</v>
      </c>
      <c r="B62" s="225">
        <f t="shared" si="0"/>
        <v>2.6960110041265475</v>
      </c>
      <c r="C62" s="225">
        <f t="shared" si="1"/>
        <v>3.2180209171359615</v>
      </c>
      <c r="D62" s="225">
        <f t="shared" si="2"/>
        <v>3.625297697803652</v>
      </c>
      <c r="E62" s="225">
        <f t="shared" si="3"/>
        <v>4.0561622464898601</v>
      </c>
      <c r="F62" s="225">
        <f t="shared" si="4"/>
        <v>4.3139293139293144</v>
      </c>
      <c r="G62" s="225">
        <f t="shared" si="5"/>
        <v>5.0921187308085978</v>
      </c>
      <c r="H62" s="225">
        <f t="shared" si="6"/>
        <v>5.5981595092024543</v>
      </c>
      <c r="I62" s="225">
        <f t="shared" si="7"/>
        <v>5.7981927710843371</v>
      </c>
    </row>
    <row r="63" spans="1:9" x14ac:dyDescent="0.3">
      <c r="A63" s="208" t="s">
        <v>167</v>
      </c>
      <c r="B63" s="225">
        <f t="shared" si="0"/>
        <v>6.8253968253968251</v>
      </c>
      <c r="C63" s="225">
        <f t="shared" si="1"/>
        <v>7.2352465642683912</v>
      </c>
      <c r="D63" s="225">
        <f t="shared" si="2"/>
        <v>7.9043372517227404</v>
      </c>
      <c r="E63" s="225">
        <f t="shared" si="3"/>
        <v>9.6595407759303242</v>
      </c>
      <c r="F63" s="225">
        <f t="shared" si="4"/>
        <v>9.6480822459470144</v>
      </c>
      <c r="G63" s="225">
        <f t="shared" si="5"/>
        <v>10.875232774674116</v>
      </c>
      <c r="H63" s="225">
        <f t="shared" si="6"/>
        <v>11.33309117326553</v>
      </c>
      <c r="I63" s="225">
        <f t="shared" si="7"/>
        <v>11.1794500723589</v>
      </c>
    </row>
    <row r="64" spans="1:9" x14ac:dyDescent="0.3">
      <c r="A64" s="208" t="s">
        <v>168</v>
      </c>
      <c r="B64" s="225">
        <f t="shared" si="0"/>
        <v>10.952573447554668</v>
      </c>
      <c r="C64" s="225">
        <f t="shared" si="1"/>
        <v>11.50638678158279</v>
      </c>
      <c r="D64" s="225">
        <f t="shared" si="2"/>
        <v>12.30782901944279</v>
      </c>
      <c r="E64" s="225">
        <f t="shared" si="3"/>
        <v>13.233546222613882</v>
      </c>
      <c r="F64" s="225">
        <f t="shared" si="4"/>
        <v>13.828153205597912</v>
      </c>
      <c r="G64" s="225">
        <f t="shared" si="5"/>
        <v>14.664788863929342</v>
      </c>
      <c r="H64" s="225">
        <f t="shared" si="6"/>
        <v>15.661281732646904</v>
      </c>
      <c r="I64" s="225">
        <f t="shared" si="7"/>
        <v>16.489782016348776</v>
      </c>
    </row>
    <row r="65" spans="1:12" x14ac:dyDescent="0.3">
      <c r="G65" s="225"/>
      <c r="H65" s="225"/>
    </row>
    <row r="68" spans="1:12" x14ac:dyDescent="0.3">
      <c r="A68" s="13" t="s">
        <v>169</v>
      </c>
    </row>
    <row r="69" spans="1:12" x14ac:dyDescent="0.3">
      <c r="A69" s="13" t="s">
        <v>22</v>
      </c>
      <c r="L69" s="218" t="s">
        <v>215</v>
      </c>
    </row>
  </sheetData>
  <mergeCells count="10">
    <mergeCell ref="O4:Q4"/>
    <mergeCell ref="R4:T4"/>
    <mergeCell ref="U4:W4"/>
    <mergeCell ref="X4:Z4"/>
    <mergeCell ref="A4:A5"/>
    <mergeCell ref="B4:D4"/>
    <mergeCell ref="E4:G4"/>
    <mergeCell ref="H4:J4"/>
    <mergeCell ref="K4:M4"/>
    <mergeCell ref="N4:N5"/>
  </mergeCells>
  <hyperlinks>
    <hyperlink ref="L1" location="Inhalt_SVB!A1" display="Zurück zur Übersicht"/>
    <hyperlink ref="L34" location="Inhalt_SVB!A1" display="Zurück zur Übersicht"/>
    <hyperlink ref="Z34" location="Inhalt_SVB!A1" display="Zurück zur Übersicht"/>
    <hyperlink ref="Z1" location="Inhalt_SVB!A1" display="Zurück zur Übersicht"/>
    <hyperlink ref="L35" location="Inhalt_SVB!A1" display="Zurück zur Übersicht"/>
    <hyperlink ref="L69" location="Inhalt_SVB!A1" display="Zurück zur Übersicht"/>
  </hyperlinks>
  <pageMargins left="0.31496062992125984" right="0.31496062992125984" top="0.78740157480314965" bottom="0.59055118110236227" header="0.31496062992125984" footer="0.31496062992125984"/>
  <pageSetup paperSize="9" orientation="landscape" horizontalDpi="4294967293" r:id="rId1"/>
  <headerFooter>
    <oddHeader>&amp;C&amp;"Arial,Standard"&amp;8Vielfalt* in der Wetterau - Monitor zu Bevölkerung, Arbeit und Bildung</oddHeader>
    <oddFooter>&amp;L&amp;8*im Sinne von Diversität&amp;C&amp;"Arial,Standard"&amp;8&amp;P von &amp;N&amp;R&amp;"Arial,Standard"&amp;8https://vielfalt.wetterau.de/vielfalt/vielfalt-zahlen-daten-fakten/beschaeftigung/</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V46"/>
  <sheetViews>
    <sheetView showGridLines="0" view="pageLayout" zoomScale="80" zoomScaleNormal="100" zoomScalePageLayoutView="80" workbookViewId="0">
      <selection activeCell="G1" sqref="G1"/>
    </sheetView>
  </sheetViews>
  <sheetFormatPr baseColWidth="10" defaultColWidth="9.54296875" defaultRowHeight="14.5" x14ac:dyDescent="0.35"/>
  <cols>
    <col min="1" max="1" width="16.26953125" customWidth="1"/>
    <col min="2" max="2" width="6.54296875" customWidth="1"/>
    <col min="3" max="4" width="6.7265625" customWidth="1"/>
    <col min="5" max="11" width="7.81640625" customWidth="1"/>
    <col min="12" max="12" width="16.1796875" customWidth="1"/>
    <col min="13" max="13" width="7.453125" customWidth="1"/>
    <col min="14" max="14" width="6.26953125" customWidth="1"/>
    <col min="15" max="15" width="7.81640625" customWidth="1"/>
    <col min="16" max="16" width="6.7265625" customWidth="1"/>
    <col min="17" max="17" width="7.26953125" customWidth="1"/>
    <col min="18" max="18" width="6.7265625" customWidth="1"/>
    <col min="19" max="19" width="5.81640625" customWidth="1"/>
    <col min="20" max="22" width="8" customWidth="1"/>
  </cols>
  <sheetData>
    <row r="1" spans="1:22" x14ac:dyDescent="0.35">
      <c r="J1" s="244" t="s">
        <v>215</v>
      </c>
      <c r="K1" s="244"/>
      <c r="L1" s="144"/>
      <c r="M1" s="141"/>
      <c r="N1" s="141"/>
      <c r="O1" s="141"/>
      <c r="P1" s="141"/>
      <c r="Q1" s="142"/>
      <c r="R1" s="143"/>
      <c r="S1" s="143"/>
      <c r="T1" s="143"/>
      <c r="U1" s="244" t="s">
        <v>215</v>
      </c>
      <c r="V1" s="244"/>
    </row>
    <row r="2" spans="1:22" ht="21.75" customHeight="1" x14ac:dyDescent="0.35">
      <c r="A2" s="251" t="s">
        <v>0</v>
      </c>
      <c r="B2" s="252"/>
      <c r="C2" s="252"/>
      <c r="D2" s="252"/>
      <c r="E2" s="252"/>
      <c r="F2" s="253"/>
      <c r="G2" s="254"/>
      <c r="H2" s="254"/>
      <c r="I2" s="254"/>
      <c r="J2" s="254"/>
      <c r="K2" s="254"/>
      <c r="L2" s="251" t="s">
        <v>72</v>
      </c>
      <c r="M2" s="252"/>
      <c r="N2" s="252"/>
      <c r="O2" s="252"/>
      <c r="P2" s="252"/>
      <c r="Q2" s="253"/>
      <c r="R2" s="254"/>
      <c r="S2" s="254"/>
      <c r="T2" s="254"/>
      <c r="U2" s="254"/>
      <c r="V2" s="254"/>
    </row>
    <row r="3" spans="1:22" ht="12" customHeight="1" x14ac:dyDescent="0.35">
      <c r="A3" s="1"/>
      <c r="B3" s="2"/>
      <c r="C3" s="2"/>
      <c r="D3" s="2"/>
      <c r="E3" s="2"/>
      <c r="F3" s="3"/>
      <c r="L3" s="1"/>
      <c r="M3" s="24"/>
      <c r="N3" s="24"/>
      <c r="O3" s="24"/>
      <c r="P3" s="24"/>
      <c r="Q3" s="25"/>
    </row>
    <row r="4" spans="1:22" ht="27.75" customHeight="1" x14ac:dyDescent="0.35">
      <c r="A4" s="245"/>
      <c r="B4" s="247" t="s">
        <v>1</v>
      </c>
      <c r="C4" s="247"/>
      <c r="D4" s="247" t="s">
        <v>2</v>
      </c>
      <c r="E4" s="247"/>
      <c r="F4" s="247" t="s">
        <v>3</v>
      </c>
      <c r="G4" s="248"/>
      <c r="H4" s="249" t="s">
        <v>4</v>
      </c>
      <c r="I4" s="250"/>
      <c r="J4" s="247" t="s">
        <v>5</v>
      </c>
      <c r="K4" s="248"/>
      <c r="L4" s="245"/>
      <c r="M4" s="247" t="s">
        <v>1</v>
      </c>
      <c r="N4" s="247"/>
      <c r="O4" s="247" t="s">
        <v>2</v>
      </c>
      <c r="P4" s="247"/>
      <c r="Q4" s="247" t="s">
        <v>3</v>
      </c>
      <c r="R4" s="248"/>
      <c r="S4" s="249" t="s">
        <v>4</v>
      </c>
      <c r="T4" s="250"/>
      <c r="U4" s="247" t="s">
        <v>5</v>
      </c>
      <c r="V4" s="248"/>
    </row>
    <row r="5" spans="1:22" ht="15.75" customHeight="1" x14ac:dyDescent="0.35">
      <c r="A5" s="246"/>
      <c r="B5" s="4" t="s">
        <v>6</v>
      </c>
      <c r="C5" s="4" t="s">
        <v>7</v>
      </c>
      <c r="D5" s="4" t="s">
        <v>6</v>
      </c>
      <c r="E5" s="4" t="s">
        <v>7</v>
      </c>
      <c r="F5" s="4" t="s">
        <v>6</v>
      </c>
      <c r="G5" s="4" t="s">
        <v>7</v>
      </c>
      <c r="H5" s="4" t="s">
        <v>6</v>
      </c>
      <c r="I5" s="4" t="s">
        <v>7</v>
      </c>
      <c r="J5" s="4" t="s">
        <v>6</v>
      </c>
      <c r="K5" s="4" t="s">
        <v>7</v>
      </c>
      <c r="L5" s="246"/>
      <c r="M5" s="48" t="s">
        <v>6</v>
      </c>
      <c r="N5" s="48" t="s">
        <v>7</v>
      </c>
      <c r="O5" s="48" t="s">
        <v>6</v>
      </c>
      <c r="P5" s="48" t="s">
        <v>7</v>
      </c>
      <c r="Q5" s="48" t="s">
        <v>6</v>
      </c>
      <c r="R5" s="48" t="s">
        <v>7</v>
      </c>
      <c r="S5" s="48" t="s">
        <v>6</v>
      </c>
      <c r="T5" s="48" t="s">
        <v>7</v>
      </c>
      <c r="U5" s="48" t="s">
        <v>6</v>
      </c>
      <c r="V5" s="48" t="s">
        <v>7</v>
      </c>
    </row>
    <row r="6" spans="1:22" ht="15" customHeight="1" x14ac:dyDescent="0.35">
      <c r="A6" s="5" t="s">
        <v>8</v>
      </c>
      <c r="B6" s="6">
        <v>9905</v>
      </c>
      <c r="C6" s="7">
        <v>0.90846555993763189</v>
      </c>
      <c r="D6" s="6">
        <v>57907</v>
      </c>
      <c r="E6" s="7">
        <v>0.8897544635997664</v>
      </c>
      <c r="F6" s="6">
        <v>33651</v>
      </c>
      <c r="G6" s="7">
        <v>0.94239386131959224</v>
      </c>
      <c r="H6" s="8">
        <v>749</v>
      </c>
      <c r="I6" s="7">
        <v>0.93043478260869561</v>
      </c>
      <c r="J6" s="6">
        <v>102212</v>
      </c>
      <c r="K6" s="7">
        <v>0.9085672634180163</v>
      </c>
      <c r="L6" s="5" t="s">
        <v>8</v>
      </c>
      <c r="M6" s="6">
        <v>192763</v>
      </c>
      <c r="N6" s="7">
        <v>0.86855610877058598</v>
      </c>
      <c r="O6" s="6">
        <v>1144248</v>
      </c>
      <c r="P6" s="7">
        <v>0.84475274189833272</v>
      </c>
      <c r="Q6" s="6">
        <v>636101</v>
      </c>
      <c r="R6" s="7">
        <v>0.91670281495487105</v>
      </c>
      <c r="S6" s="8">
        <v>14707</v>
      </c>
      <c r="T6" s="7">
        <v>0.90604977821586985</v>
      </c>
      <c r="U6" s="6">
        <v>1987819</v>
      </c>
      <c r="V6" s="7">
        <v>0.86933242485362572</v>
      </c>
    </row>
    <row r="7" spans="1:22" ht="15" customHeight="1" x14ac:dyDescent="0.35">
      <c r="A7" s="5" t="s">
        <v>9</v>
      </c>
      <c r="B7" s="6">
        <v>991</v>
      </c>
      <c r="C7" s="7">
        <v>9.0892414931670176E-2</v>
      </c>
      <c r="D7" s="6">
        <v>7134</v>
      </c>
      <c r="E7" s="7">
        <v>0.10961556190651793</v>
      </c>
      <c r="F7" s="6">
        <v>2039</v>
      </c>
      <c r="G7" s="7">
        <v>5.71020499607931E-2</v>
      </c>
      <c r="H7" s="8">
        <v>56</v>
      </c>
      <c r="I7" s="7">
        <v>6.9565217391304349E-2</v>
      </c>
      <c r="J7" s="6">
        <v>10220</v>
      </c>
      <c r="K7" s="7">
        <v>9.0846059485501965E-2</v>
      </c>
      <c r="L7" s="5" t="s">
        <v>9</v>
      </c>
      <c r="M7" s="6">
        <v>29034</v>
      </c>
      <c r="N7" s="7">
        <v>0.130822087548156</v>
      </c>
      <c r="O7" s="6">
        <v>209377</v>
      </c>
      <c r="P7" s="7">
        <v>0.15457470307175297</v>
      </c>
      <c r="Q7" s="6">
        <v>57471</v>
      </c>
      <c r="R7" s="7">
        <v>8.28230540091454E-2</v>
      </c>
      <c r="S7" s="8">
        <v>1505</v>
      </c>
      <c r="T7" s="7">
        <v>9.2718087727944806E-2</v>
      </c>
      <c r="U7" s="6">
        <v>297387</v>
      </c>
      <c r="V7" s="7">
        <v>0.13005618812877087</v>
      </c>
    </row>
    <row r="8" spans="1:22" x14ac:dyDescent="0.35">
      <c r="A8" s="9" t="s">
        <v>10</v>
      </c>
      <c r="B8" s="6" t="s">
        <v>23</v>
      </c>
      <c r="C8" s="7" t="s">
        <v>11</v>
      </c>
      <c r="D8" s="6">
        <v>96</v>
      </c>
      <c r="E8" s="7">
        <v>1.4750622291877938E-3</v>
      </c>
      <c r="F8" s="6">
        <v>51</v>
      </c>
      <c r="G8" s="7">
        <v>1.4282513722415145E-3</v>
      </c>
      <c r="H8" s="8" t="s">
        <v>23</v>
      </c>
      <c r="I8" s="7" t="s">
        <v>11</v>
      </c>
      <c r="J8" s="6">
        <v>166</v>
      </c>
      <c r="K8" s="7">
        <v>1.4755817881206778E-3</v>
      </c>
      <c r="L8" s="9" t="s">
        <v>10</v>
      </c>
      <c r="M8" s="6">
        <v>961</v>
      </c>
      <c r="N8" s="7">
        <v>4.3300966499200217E-3</v>
      </c>
      <c r="O8" s="6">
        <v>8278</v>
      </c>
      <c r="P8" s="7">
        <v>6.1113178239633349E-3</v>
      </c>
      <c r="Q8" s="6">
        <v>3136</v>
      </c>
      <c r="R8" s="7">
        <v>4.5193766834173751E-3</v>
      </c>
      <c r="S8" s="8">
        <v>88</v>
      </c>
      <c r="T8" s="7">
        <v>5.4213898472153773E-3</v>
      </c>
      <c r="U8" s="6">
        <v>12463</v>
      </c>
      <c r="V8" s="7">
        <v>5.4504409158734959E-3</v>
      </c>
    </row>
    <row r="9" spans="1:22" x14ac:dyDescent="0.35">
      <c r="A9" s="9" t="s">
        <v>12</v>
      </c>
      <c r="B9" s="6">
        <v>74</v>
      </c>
      <c r="C9" s="7">
        <v>6.7871228102357149E-3</v>
      </c>
      <c r="D9" s="6">
        <v>530</v>
      </c>
      <c r="E9" s="7">
        <v>8.1435727236409457E-3</v>
      </c>
      <c r="F9" s="6">
        <v>217</v>
      </c>
      <c r="G9" s="7">
        <v>6.0770695642433066E-3</v>
      </c>
      <c r="H9" s="8">
        <v>6</v>
      </c>
      <c r="I9" s="7">
        <v>7.4534161490683228E-3</v>
      </c>
      <c r="J9" s="6">
        <v>827</v>
      </c>
      <c r="K9" s="7">
        <v>7.3512417998542199E-3</v>
      </c>
      <c r="L9" s="9" t="s">
        <v>12</v>
      </c>
      <c r="M9" s="6">
        <v>3042</v>
      </c>
      <c r="N9" s="7">
        <v>1.3706715930339964E-2</v>
      </c>
      <c r="O9" s="6">
        <v>17023</v>
      </c>
      <c r="P9" s="7">
        <v>1.2567403155028732E-2</v>
      </c>
      <c r="Q9" s="6">
        <v>7135</v>
      </c>
      <c r="R9" s="7">
        <v>1.0282446631435897E-2</v>
      </c>
      <c r="S9" s="8">
        <v>187</v>
      </c>
      <c r="T9" s="7">
        <v>1.1520453425332677E-2</v>
      </c>
      <c r="U9" s="6">
        <v>27387</v>
      </c>
      <c r="V9" s="7">
        <v>1.1977150394209055E-2</v>
      </c>
    </row>
    <row r="10" spans="1:22" ht="15.75" customHeight="1" x14ac:dyDescent="0.35">
      <c r="A10" s="9" t="s">
        <v>13</v>
      </c>
      <c r="B10" s="6" t="s">
        <v>23</v>
      </c>
      <c r="C10" s="7" t="s">
        <v>11</v>
      </c>
      <c r="D10" s="6">
        <v>401</v>
      </c>
      <c r="E10" s="7">
        <v>6.1614578531698477E-3</v>
      </c>
      <c r="F10" s="6">
        <v>60</v>
      </c>
      <c r="G10" s="7" t="s">
        <v>11</v>
      </c>
      <c r="H10" s="8" t="s">
        <v>23</v>
      </c>
      <c r="I10" s="7" t="s">
        <v>11</v>
      </c>
      <c r="J10" s="6">
        <v>514</v>
      </c>
      <c r="K10" s="7">
        <v>4.5689701150242673E-3</v>
      </c>
      <c r="L10" s="9" t="s">
        <v>13</v>
      </c>
      <c r="M10" s="6">
        <v>1089</v>
      </c>
      <c r="N10" s="7">
        <v>4.9068420934057265E-3</v>
      </c>
      <c r="O10" s="6">
        <v>7811</v>
      </c>
      <c r="P10" s="7">
        <v>5.7665503168612721E-3</v>
      </c>
      <c r="Q10" s="6">
        <v>1073</v>
      </c>
      <c r="R10" s="7">
        <v>1.5463300960799884E-3</v>
      </c>
      <c r="S10" s="8">
        <v>13</v>
      </c>
      <c r="T10" s="7">
        <v>8.0088713652045338E-4</v>
      </c>
      <c r="U10" s="6">
        <v>9986</v>
      </c>
      <c r="V10" s="7">
        <v>4.3671750771012386E-3</v>
      </c>
    </row>
    <row r="11" spans="1:22" x14ac:dyDescent="0.35">
      <c r="A11" s="9" t="s">
        <v>14</v>
      </c>
      <c r="B11" s="6">
        <v>86</v>
      </c>
      <c r="C11" s="7">
        <v>7.8877373200036682E-3</v>
      </c>
      <c r="D11" s="6">
        <v>538</v>
      </c>
      <c r="E11" s="7">
        <v>8.2664945760732612E-3</v>
      </c>
      <c r="F11" s="6">
        <v>44</v>
      </c>
      <c r="G11" s="7" t="s">
        <v>11</v>
      </c>
      <c r="H11" s="8">
        <v>0</v>
      </c>
      <c r="I11" s="7" t="s">
        <v>11</v>
      </c>
      <c r="J11" s="6">
        <v>668</v>
      </c>
      <c r="K11" s="7">
        <v>5.9378833401482695E-3</v>
      </c>
      <c r="L11" s="9" t="s">
        <v>14</v>
      </c>
      <c r="M11" s="6">
        <v>2270</v>
      </c>
      <c r="N11" s="7">
        <v>1.0228219974316805E-2</v>
      </c>
      <c r="O11" s="6">
        <v>13751</v>
      </c>
      <c r="P11" s="7">
        <v>1.015181582475475E-2</v>
      </c>
      <c r="Q11" s="6">
        <v>1193</v>
      </c>
      <c r="R11" s="7">
        <v>1.7192654283536123E-3</v>
      </c>
      <c r="S11" s="8">
        <v>25</v>
      </c>
      <c r="T11" s="7">
        <v>1.5401675702316413E-3</v>
      </c>
      <c r="U11" s="6">
        <v>17239</v>
      </c>
      <c r="V11" s="7">
        <v>7.539127894467079E-3</v>
      </c>
    </row>
    <row r="12" spans="1:22" x14ac:dyDescent="0.35">
      <c r="A12" s="9" t="s">
        <v>15</v>
      </c>
      <c r="B12" s="6" t="s">
        <v>23</v>
      </c>
      <c r="C12" s="7" t="s">
        <v>11</v>
      </c>
      <c r="D12" s="6">
        <v>879</v>
      </c>
      <c r="E12" s="7">
        <v>1.3506038536000738E-2</v>
      </c>
      <c r="F12" s="6">
        <v>209</v>
      </c>
      <c r="G12" s="7">
        <v>5.8530301333034615E-3</v>
      </c>
      <c r="H12" s="8" t="s">
        <v>23</v>
      </c>
      <c r="I12" s="7" t="s">
        <v>11</v>
      </c>
      <c r="J12" s="6">
        <v>1208</v>
      </c>
      <c r="K12" s="7">
        <v>1.0737968674998667E-2</v>
      </c>
      <c r="L12" s="9" t="s">
        <v>15</v>
      </c>
      <c r="M12" s="6">
        <v>2801</v>
      </c>
      <c r="N12" s="7">
        <v>1.2620812400027034E-2</v>
      </c>
      <c r="O12" s="6">
        <v>19372</v>
      </c>
      <c r="P12" s="7">
        <v>1.4301576333150245E-2</v>
      </c>
      <c r="Q12" s="6">
        <v>4643</v>
      </c>
      <c r="R12" s="7">
        <v>6.6911562312203035E-3</v>
      </c>
      <c r="S12" s="8">
        <v>70</v>
      </c>
      <c r="T12" s="7">
        <v>4.3124691966485952E-3</v>
      </c>
      <c r="U12" s="6">
        <v>26886</v>
      </c>
      <c r="V12" s="7">
        <v>1.1758048179746034E-2</v>
      </c>
    </row>
    <row r="13" spans="1:22" x14ac:dyDescent="0.35">
      <c r="A13" s="9" t="s">
        <v>16</v>
      </c>
      <c r="B13" s="6" t="s">
        <v>23</v>
      </c>
      <c r="C13" s="7" t="s">
        <v>11</v>
      </c>
      <c r="D13" s="6">
        <v>1472</v>
      </c>
      <c r="E13" s="7">
        <v>2.2617620847546174E-2</v>
      </c>
      <c r="F13" s="6">
        <v>365</v>
      </c>
      <c r="G13" s="7">
        <v>1.0221799036630447E-2</v>
      </c>
      <c r="H13" s="8" t="s">
        <v>23</v>
      </c>
      <c r="I13" s="7" t="s">
        <v>11</v>
      </c>
      <c r="J13" s="6">
        <v>2114</v>
      </c>
      <c r="K13" s="7">
        <v>1.8791445181247667E-2</v>
      </c>
      <c r="L13" s="9" t="s">
        <v>16</v>
      </c>
      <c r="M13" s="6">
        <v>7255</v>
      </c>
      <c r="N13" s="7">
        <v>3.2689751503818684E-2</v>
      </c>
      <c r="O13" s="6">
        <v>39099</v>
      </c>
      <c r="P13" s="7">
        <v>2.8865235032512978E-2</v>
      </c>
      <c r="Q13" s="6">
        <v>10146</v>
      </c>
      <c r="R13" s="7">
        <v>1.4621682343734912E-2</v>
      </c>
      <c r="S13" s="8">
        <v>138</v>
      </c>
      <c r="T13" s="7">
        <v>8.5017249876786598E-3</v>
      </c>
      <c r="U13" s="6">
        <v>56638</v>
      </c>
      <c r="V13" s="7">
        <v>2.4769483478555971E-2</v>
      </c>
    </row>
    <row r="14" spans="1:22" x14ac:dyDescent="0.35">
      <c r="A14" s="9" t="s">
        <v>17</v>
      </c>
      <c r="B14" s="6">
        <v>9</v>
      </c>
      <c r="C14" s="7" t="s">
        <v>11</v>
      </c>
      <c r="D14" s="6">
        <v>73</v>
      </c>
      <c r="E14" s="7">
        <v>1.121661903444885E-3</v>
      </c>
      <c r="F14" s="6">
        <v>15</v>
      </c>
      <c r="G14" s="7">
        <v>4.2007393301221016E-4</v>
      </c>
      <c r="H14" s="8">
        <v>3</v>
      </c>
      <c r="I14" s="7" t="s">
        <v>11</v>
      </c>
      <c r="J14" s="6">
        <v>100</v>
      </c>
      <c r="K14" s="7">
        <v>8.889046916389625E-4</v>
      </c>
      <c r="L14" s="9" t="s">
        <v>17</v>
      </c>
      <c r="M14" s="6">
        <v>416</v>
      </c>
      <c r="N14" s="7">
        <v>1.8744226913285421E-3</v>
      </c>
      <c r="O14" s="6">
        <v>4668</v>
      </c>
      <c r="P14" s="7">
        <v>3.4461985506476019E-3</v>
      </c>
      <c r="Q14" s="6">
        <v>958</v>
      </c>
      <c r="R14" s="7">
        <v>1.3806004026510987E-3</v>
      </c>
      <c r="S14" s="8">
        <v>34</v>
      </c>
      <c r="T14" s="7">
        <v>2.0946278955150319E-3</v>
      </c>
      <c r="U14" s="6">
        <v>6076</v>
      </c>
      <c r="V14" s="7">
        <v>2.6572156787970282E-3</v>
      </c>
    </row>
    <row r="15" spans="1:22" ht="23.15" customHeight="1" x14ac:dyDescent="0.35">
      <c r="A15" s="9" t="s">
        <v>18</v>
      </c>
      <c r="B15" s="6">
        <v>99</v>
      </c>
      <c r="C15" s="7">
        <v>9.0800697055856191E-3</v>
      </c>
      <c r="D15" s="6">
        <v>784</v>
      </c>
      <c r="E15" s="7">
        <v>1.2046341538366983E-2</v>
      </c>
      <c r="F15" s="6">
        <v>208</v>
      </c>
      <c r="G15" s="7">
        <v>5.8250252044359805E-3</v>
      </c>
      <c r="H15" s="8">
        <v>10</v>
      </c>
      <c r="I15" s="7">
        <v>1.2422360248447204E-2</v>
      </c>
      <c r="J15" s="6">
        <v>1101</v>
      </c>
      <c r="K15" s="7">
        <v>9.7868406549449765E-3</v>
      </c>
      <c r="L15" s="9" t="s">
        <v>18</v>
      </c>
      <c r="M15" s="6">
        <v>3245</v>
      </c>
      <c r="N15" s="7">
        <v>1.4621398157118074E-2</v>
      </c>
      <c r="O15" s="6">
        <v>24566</v>
      </c>
      <c r="P15" s="7">
        <v>1.8136099741904239E-2</v>
      </c>
      <c r="Q15" s="6">
        <v>7357</v>
      </c>
      <c r="R15" s="7">
        <v>1.0602376996142101E-2</v>
      </c>
      <c r="S15" s="8">
        <v>335</v>
      </c>
      <c r="T15" s="7">
        <v>2.0638245441103993E-2</v>
      </c>
      <c r="U15" s="6">
        <v>35503</v>
      </c>
      <c r="V15" s="7">
        <v>1.5526518802556104E-2</v>
      </c>
    </row>
    <row r="16" spans="1:22" ht="34.5" customHeight="1" x14ac:dyDescent="0.35">
      <c r="A16" s="9" t="s">
        <v>19</v>
      </c>
      <c r="B16" s="6">
        <v>18</v>
      </c>
      <c r="C16" s="7" t="s">
        <v>11</v>
      </c>
      <c r="D16" s="6">
        <v>239</v>
      </c>
      <c r="E16" s="7">
        <v>3.6722903414154453E-3</v>
      </c>
      <c r="F16" s="6">
        <v>69</v>
      </c>
      <c r="G16" s="7">
        <v>1.9323400918561666E-3</v>
      </c>
      <c r="H16" s="8">
        <v>0</v>
      </c>
      <c r="I16" s="7" t="s">
        <v>11</v>
      </c>
      <c r="J16" s="6">
        <v>326</v>
      </c>
      <c r="K16" s="7">
        <v>2.8978292947430175E-3</v>
      </c>
      <c r="L16" s="9" t="s">
        <v>19</v>
      </c>
      <c r="M16" s="6">
        <v>483</v>
      </c>
      <c r="N16" s="7">
        <v>2.1763128844030908E-3</v>
      </c>
      <c r="O16" s="6">
        <v>6767</v>
      </c>
      <c r="P16" s="7">
        <v>4.9958066821406003E-3</v>
      </c>
      <c r="Q16" s="6">
        <v>1432</v>
      </c>
      <c r="R16" s="7">
        <v>2.0636949651319137E-3</v>
      </c>
      <c r="S16" s="8">
        <v>31</v>
      </c>
      <c r="T16" s="7">
        <v>1.9098077870872351E-3</v>
      </c>
      <c r="U16" s="6">
        <v>8713</v>
      </c>
      <c r="V16" s="7">
        <v>3.8104542806712488E-3</v>
      </c>
    </row>
    <row r="17" spans="1:22" x14ac:dyDescent="0.35">
      <c r="A17" s="10" t="s">
        <v>20</v>
      </c>
      <c r="B17" s="6">
        <v>649</v>
      </c>
      <c r="C17" s="7">
        <v>5.9524901403283502E-2</v>
      </c>
      <c r="D17" s="6">
        <v>2122</v>
      </c>
      <c r="E17" s="7">
        <v>3.2605021357671862E-2</v>
      </c>
      <c r="F17" s="6">
        <v>801</v>
      </c>
      <c r="G17" s="7">
        <v>2.2431948022852023E-2</v>
      </c>
      <c r="H17" s="8">
        <v>37</v>
      </c>
      <c r="I17" s="7">
        <v>4.5962732919254658E-2</v>
      </c>
      <c r="J17" s="6">
        <v>3196</v>
      </c>
      <c r="K17" s="7">
        <v>2.8409393944781241E-2</v>
      </c>
      <c r="L17" s="10" t="s">
        <v>20</v>
      </c>
      <c r="M17" s="6">
        <v>7472</v>
      </c>
      <c r="N17" s="7">
        <v>3.3667515263478047E-2</v>
      </c>
      <c r="O17" s="6">
        <v>68042</v>
      </c>
      <c r="P17" s="7">
        <v>5.023269961078923E-2</v>
      </c>
      <c r="Q17" s="6">
        <v>636101</v>
      </c>
      <c r="R17" s="7">
        <v>0.91670281495487105</v>
      </c>
      <c r="S17" s="8">
        <v>584</v>
      </c>
      <c r="T17" s="7">
        <v>3.5978314440611135E-2</v>
      </c>
      <c r="U17" s="6">
        <v>96496</v>
      </c>
      <c r="V17" s="7">
        <v>4.2200573426793619E-2</v>
      </c>
    </row>
    <row r="18" spans="1:22" x14ac:dyDescent="0.35">
      <c r="A18" s="11" t="s">
        <v>5</v>
      </c>
      <c r="B18" s="6">
        <v>10903</v>
      </c>
      <c r="C18" s="7">
        <v>1</v>
      </c>
      <c r="D18" s="6">
        <v>65082</v>
      </c>
      <c r="E18" s="7">
        <v>1</v>
      </c>
      <c r="F18" s="12">
        <v>35708</v>
      </c>
      <c r="G18" s="7">
        <v>1</v>
      </c>
      <c r="H18" s="12">
        <v>805</v>
      </c>
      <c r="I18" s="7">
        <v>1</v>
      </c>
      <c r="J18" s="12">
        <v>112498</v>
      </c>
      <c r="K18" s="7">
        <v>1</v>
      </c>
      <c r="L18" s="11" t="s">
        <v>5</v>
      </c>
      <c r="M18" s="6">
        <v>221935</v>
      </c>
      <c r="N18" s="7">
        <v>1</v>
      </c>
      <c r="O18" s="6">
        <v>1354536</v>
      </c>
      <c r="P18" s="7">
        <v>1</v>
      </c>
      <c r="Q18" s="12">
        <v>693901</v>
      </c>
      <c r="R18" s="7">
        <v>1</v>
      </c>
      <c r="S18" s="12">
        <v>16232</v>
      </c>
      <c r="T18" s="7">
        <v>1</v>
      </c>
      <c r="U18" s="12">
        <v>2286604</v>
      </c>
      <c r="V18" s="7">
        <v>1</v>
      </c>
    </row>
    <row r="19" spans="1:22" x14ac:dyDescent="0.35">
      <c r="A19" s="13" t="s">
        <v>21</v>
      </c>
      <c r="L19" s="13" t="s">
        <v>21</v>
      </c>
    </row>
    <row r="20" spans="1:22" x14ac:dyDescent="0.35">
      <c r="A20" s="14" t="s">
        <v>22</v>
      </c>
      <c r="L20" s="14" t="s">
        <v>22</v>
      </c>
    </row>
    <row r="22" spans="1:22" s="17" customFormat="1" x14ac:dyDescent="0.35">
      <c r="L22"/>
      <c r="M22"/>
      <c r="N22"/>
      <c r="O22"/>
      <c r="P22"/>
      <c r="Q22"/>
      <c r="R22"/>
      <c r="S22"/>
      <c r="T22"/>
      <c r="U22"/>
      <c r="V22"/>
    </row>
    <row r="23" spans="1:22" s="17" customFormat="1" ht="28.5" customHeight="1" x14ac:dyDescent="0.35">
      <c r="A23" s="18"/>
      <c r="B23" s="19" t="s">
        <v>1</v>
      </c>
      <c r="C23" s="19" t="s">
        <v>2</v>
      </c>
      <c r="D23" s="19" t="s">
        <v>3</v>
      </c>
      <c r="E23" s="19" t="s">
        <v>4</v>
      </c>
      <c r="L23" s="18"/>
      <c r="M23" s="19" t="s">
        <v>1</v>
      </c>
      <c r="N23" s="19" t="s">
        <v>2</v>
      </c>
      <c r="O23" s="19" t="s">
        <v>3</v>
      </c>
      <c r="P23" s="19" t="s">
        <v>4</v>
      </c>
    </row>
    <row r="24" spans="1:22" s="17" customFormat="1" x14ac:dyDescent="0.35">
      <c r="A24" s="20" t="s">
        <v>8</v>
      </c>
      <c r="B24" s="21">
        <f>B6</f>
        <v>9905</v>
      </c>
      <c r="C24" s="21">
        <f>D6</f>
        <v>57907</v>
      </c>
      <c r="D24" s="21">
        <f>F6</f>
        <v>33651</v>
      </c>
      <c r="E24" s="21">
        <f>H6</f>
        <v>749</v>
      </c>
      <c r="L24" s="20" t="s">
        <v>8</v>
      </c>
      <c r="M24" s="21">
        <v>192763</v>
      </c>
      <c r="N24" s="21">
        <v>1144248</v>
      </c>
      <c r="O24" s="21">
        <v>636101</v>
      </c>
      <c r="P24" s="21">
        <v>14707</v>
      </c>
    </row>
    <row r="25" spans="1:22" s="17" customFormat="1" x14ac:dyDescent="0.35">
      <c r="A25" s="20" t="s">
        <v>30</v>
      </c>
      <c r="B25" s="21">
        <f>B7</f>
        <v>991</v>
      </c>
      <c r="C25" s="21">
        <f>D7</f>
        <v>7134</v>
      </c>
      <c r="D25" s="21">
        <f>F7</f>
        <v>2039</v>
      </c>
      <c r="E25" s="21">
        <f>H7</f>
        <v>56</v>
      </c>
      <c r="L25" s="20" t="s">
        <v>30</v>
      </c>
      <c r="M25" s="21">
        <v>29034</v>
      </c>
      <c r="N25" s="21">
        <v>209377</v>
      </c>
      <c r="O25" s="21">
        <v>57471</v>
      </c>
      <c r="P25" s="21">
        <v>1505</v>
      </c>
    </row>
    <row r="26" spans="1:22" s="17" customFormat="1" x14ac:dyDescent="0.35"/>
    <row r="27" spans="1:22" s="17" customFormat="1" x14ac:dyDescent="0.35">
      <c r="B27" s="23" t="s">
        <v>31</v>
      </c>
    </row>
    <row r="28" spans="1:22" s="17" customFormat="1" x14ac:dyDescent="0.35">
      <c r="B28" s="23" t="s">
        <v>32</v>
      </c>
      <c r="F28" s="17" t="s">
        <v>33</v>
      </c>
    </row>
    <row r="29" spans="1:22" s="17" customFormat="1" x14ac:dyDescent="0.35"/>
    <row r="30" spans="1:22" s="17" customFormat="1" x14ac:dyDescent="0.35"/>
    <row r="31" spans="1:22" s="17" customFormat="1" x14ac:dyDescent="0.35"/>
    <row r="32" spans="1:22" s="17" customFormat="1" x14ac:dyDescent="0.35"/>
    <row r="33" spans="1:22" s="17" customFormat="1" x14ac:dyDescent="0.35"/>
    <row r="34" spans="1:22" s="17" customFormat="1" x14ac:dyDescent="0.35"/>
    <row r="35" spans="1:22" s="17" customFormat="1" x14ac:dyDescent="0.35"/>
    <row r="36" spans="1:22" s="17" customFormat="1" x14ac:dyDescent="0.35"/>
    <row r="37" spans="1:22" s="17" customFormat="1" x14ac:dyDescent="0.35"/>
    <row r="38" spans="1:22" s="17" customFormat="1" x14ac:dyDescent="0.35"/>
    <row r="39" spans="1:22" s="17" customFormat="1" x14ac:dyDescent="0.35"/>
    <row r="40" spans="1:22" s="17" customFormat="1" x14ac:dyDescent="0.35"/>
    <row r="41" spans="1:22" s="17" customFormat="1" x14ac:dyDescent="0.35">
      <c r="A41" s="22" t="s">
        <v>21</v>
      </c>
      <c r="L41" s="22" t="s">
        <v>21</v>
      </c>
    </row>
    <row r="42" spans="1:22" s="17" customFormat="1" x14ac:dyDescent="0.35">
      <c r="A42" s="14" t="s">
        <v>22</v>
      </c>
      <c r="L42" s="14" t="s">
        <v>22</v>
      </c>
    </row>
    <row r="43" spans="1:22" s="17" customFormat="1" x14ac:dyDescent="0.35"/>
    <row r="44" spans="1:22" x14ac:dyDescent="0.35">
      <c r="L44" s="17"/>
      <c r="M44" s="17"/>
      <c r="N44" s="17"/>
      <c r="O44" s="17"/>
      <c r="P44" s="17"/>
      <c r="Q44" s="17"/>
      <c r="R44" s="17"/>
      <c r="S44" s="17"/>
      <c r="T44" s="17"/>
      <c r="U44" s="17"/>
      <c r="V44" s="17"/>
    </row>
    <row r="45" spans="1:22" x14ac:dyDescent="0.35">
      <c r="L45" s="17"/>
      <c r="M45" s="17"/>
      <c r="N45" s="17"/>
      <c r="O45" s="17"/>
      <c r="P45" s="17"/>
      <c r="Q45" s="17"/>
      <c r="R45" s="17"/>
      <c r="S45" s="17"/>
      <c r="T45" s="17"/>
      <c r="U45" s="17"/>
      <c r="V45" s="17"/>
    </row>
    <row r="46" spans="1:22" x14ac:dyDescent="0.35">
      <c r="J46" s="244" t="s">
        <v>215</v>
      </c>
      <c r="K46" s="244"/>
      <c r="U46" s="244" t="s">
        <v>215</v>
      </c>
      <c r="V46" s="244"/>
    </row>
  </sheetData>
  <mergeCells count="18">
    <mergeCell ref="U4:V4"/>
    <mergeCell ref="L2:V2"/>
    <mergeCell ref="J1:K1"/>
    <mergeCell ref="U1:V1"/>
    <mergeCell ref="J46:K46"/>
    <mergeCell ref="U46:V46"/>
    <mergeCell ref="A2:K2"/>
    <mergeCell ref="A4:A5"/>
    <mergeCell ref="B4:C4"/>
    <mergeCell ref="D4:E4"/>
    <mergeCell ref="F4:G4"/>
    <mergeCell ref="H4:I4"/>
    <mergeCell ref="J4:K4"/>
    <mergeCell ref="L4:L5"/>
    <mergeCell ref="M4:N4"/>
    <mergeCell ref="O4:P4"/>
    <mergeCell ref="Q4:R4"/>
    <mergeCell ref="S4:T4"/>
  </mergeCells>
  <hyperlinks>
    <hyperlink ref="J1" location="Inhalt_SVB!A1" display="Zurück zur Übersicht"/>
    <hyperlink ref="U1" location="Inhalt_SVB!A1" display="Zurück zur Übersicht"/>
    <hyperlink ref="J46" location="Inhalt_SVB!A1" display="Zurück zur Übersicht"/>
    <hyperlink ref="U46" location="Inhalt_SVB!A1" display="Zurück zur Übersicht"/>
  </hyperlinks>
  <pageMargins left="0.51181102362204722" right="0.51181102362204722" top="0.78740157480314965" bottom="0.78740157480314965" header="0.31496062992125984" footer="0.31496062992125984"/>
  <pageSetup paperSize="9" orientation="portrait"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V45"/>
  <sheetViews>
    <sheetView showGridLines="0" view="pageLayout" zoomScale="70" zoomScaleNormal="100" zoomScalePageLayoutView="70" workbookViewId="0">
      <selection activeCell="A2" sqref="A2:K2"/>
    </sheetView>
  </sheetViews>
  <sheetFormatPr baseColWidth="10" defaultColWidth="4.7265625" defaultRowHeight="14.5" x14ac:dyDescent="0.35"/>
  <cols>
    <col min="1" max="1" width="15.81640625" customWidth="1"/>
    <col min="2" max="5" width="7.81640625" customWidth="1"/>
    <col min="6" max="6" width="6.7265625" customWidth="1"/>
    <col min="7" max="7" width="7.81640625" customWidth="1"/>
    <col min="8" max="8" width="6.7265625" customWidth="1"/>
    <col min="9" max="9" width="7" customWidth="1"/>
    <col min="10" max="11" width="7.81640625" customWidth="1"/>
    <col min="12" max="12" width="15.81640625" customWidth="1"/>
    <col min="13" max="20" width="7.453125" customWidth="1"/>
    <col min="21" max="22" width="7.7265625" customWidth="1"/>
    <col min="256" max="256" width="20.1796875" customWidth="1"/>
    <col min="257" max="266" width="7.81640625" customWidth="1"/>
    <col min="512" max="512" width="20.1796875" customWidth="1"/>
    <col min="513" max="522" width="7.81640625" customWidth="1"/>
    <col min="768" max="768" width="20.1796875" customWidth="1"/>
    <col min="769" max="778" width="7.81640625" customWidth="1"/>
    <col min="1024" max="1024" width="20.1796875" customWidth="1"/>
    <col min="1025" max="1034" width="7.81640625" customWidth="1"/>
    <col min="1280" max="1280" width="20.1796875" customWidth="1"/>
    <col min="1281" max="1290" width="7.81640625" customWidth="1"/>
    <col min="1536" max="1536" width="20.1796875" customWidth="1"/>
    <col min="1537" max="1546" width="7.81640625" customWidth="1"/>
    <col min="1792" max="1792" width="20.1796875" customWidth="1"/>
    <col min="1793" max="1802" width="7.81640625" customWidth="1"/>
    <col min="2048" max="2048" width="20.1796875" customWidth="1"/>
    <col min="2049" max="2058" width="7.81640625" customWidth="1"/>
    <col min="2304" max="2304" width="20.1796875" customWidth="1"/>
    <col min="2305" max="2314" width="7.81640625" customWidth="1"/>
    <col min="2560" max="2560" width="20.1796875" customWidth="1"/>
    <col min="2561" max="2570" width="7.81640625" customWidth="1"/>
    <col min="2816" max="2816" width="20.1796875" customWidth="1"/>
    <col min="2817" max="2826" width="7.81640625" customWidth="1"/>
    <col min="3072" max="3072" width="20.1796875" customWidth="1"/>
    <col min="3073" max="3082" width="7.81640625" customWidth="1"/>
    <col min="3328" max="3328" width="20.1796875" customWidth="1"/>
    <col min="3329" max="3338" width="7.81640625" customWidth="1"/>
    <col min="3584" max="3584" width="20.1796875" customWidth="1"/>
    <col min="3585" max="3594" width="7.81640625" customWidth="1"/>
    <col min="3840" max="3840" width="20.1796875" customWidth="1"/>
    <col min="3841" max="3850" width="7.81640625" customWidth="1"/>
    <col min="4096" max="4096" width="20.1796875" customWidth="1"/>
    <col min="4097" max="4106" width="7.81640625" customWidth="1"/>
    <col min="4352" max="4352" width="20.1796875" customWidth="1"/>
    <col min="4353" max="4362" width="7.81640625" customWidth="1"/>
    <col min="4608" max="4608" width="20.1796875" customWidth="1"/>
    <col min="4609" max="4618" width="7.81640625" customWidth="1"/>
    <col min="4864" max="4864" width="20.1796875" customWidth="1"/>
    <col min="4865" max="4874" width="7.81640625" customWidth="1"/>
    <col min="5120" max="5120" width="20.1796875" customWidth="1"/>
    <col min="5121" max="5130" width="7.81640625" customWidth="1"/>
    <col min="5376" max="5376" width="20.1796875" customWidth="1"/>
    <col min="5377" max="5386" width="7.81640625" customWidth="1"/>
    <col min="5632" max="5632" width="20.1796875" customWidth="1"/>
    <col min="5633" max="5642" width="7.81640625" customWidth="1"/>
    <col min="5888" max="5888" width="20.1796875" customWidth="1"/>
    <col min="5889" max="5898" width="7.81640625" customWidth="1"/>
    <col min="6144" max="6144" width="20.1796875" customWidth="1"/>
    <col min="6145" max="6154" width="7.81640625" customWidth="1"/>
    <col min="6400" max="6400" width="20.1796875" customWidth="1"/>
    <col min="6401" max="6410" width="7.81640625" customWidth="1"/>
    <col min="6656" max="6656" width="20.1796875" customWidth="1"/>
    <col min="6657" max="6666" width="7.81640625" customWidth="1"/>
    <col min="6912" max="6912" width="20.1796875" customWidth="1"/>
    <col min="6913" max="6922" width="7.81640625" customWidth="1"/>
    <col min="7168" max="7168" width="20.1796875" customWidth="1"/>
    <col min="7169" max="7178" width="7.81640625" customWidth="1"/>
    <col min="7424" max="7424" width="20.1796875" customWidth="1"/>
    <col min="7425" max="7434" width="7.81640625" customWidth="1"/>
    <col min="7680" max="7680" width="20.1796875" customWidth="1"/>
    <col min="7681" max="7690" width="7.81640625" customWidth="1"/>
    <col min="7936" max="7936" width="20.1796875" customWidth="1"/>
    <col min="7937" max="7946" width="7.81640625" customWidth="1"/>
    <col min="8192" max="8192" width="20.1796875" customWidth="1"/>
    <col min="8193" max="8202" width="7.81640625" customWidth="1"/>
    <col min="8448" max="8448" width="20.1796875" customWidth="1"/>
    <col min="8449" max="8458" width="7.81640625" customWidth="1"/>
    <col min="8704" max="8704" width="20.1796875" customWidth="1"/>
    <col min="8705" max="8714" width="7.81640625" customWidth="1"/>
    <col min="8960" max="8960" width="20.1796875" customWidth="1"/>
    <col min="8961" max="8970" width="7.81640625" customWidth="1"/>
    <col min="9216" max="9216" width="20.1796875" customWidth="1"/>
    <col min="9217" max="9226" width="7.81640625" customWidth="1"/>
    <col min="9472" max="9472" width="20.1796875" customWidth="1"/>
    <col min="9473" max="9482" width="7.81640625" customWidth="1"/>
    <col min="9728" max="9728" width="20.1796875" customWidth="1"/>
    <col min="9729" max="9738" width="7.81640625" customWidth="1"/>
    <col min="9984" max="9984" width="20.1796875" customWidth="1"/>
    <col min="9985" max="9994" width="7.81640625" customWidth="1"/>
    <col min="10240" max="10240" width="20.1796875" customWidth="1"/>
    <col min="10241" max="10250" width="7.81640625" customWidth="1"/>
    <col min="10496" max="10496" width="20.1796875" customWidth="1"/>
    <col min="10497" max="10506" width="7.81640625" customWidth="1"/>
    <col min="10752" max="10752" width="20.1796875" customWidth="1"/>
    <col min="10753" max="10762" width="7.81640625" customWidth="1"/>
    <col min="11008" max="11008" width="20.1796875" customWidth="1"/>
    <col min="11009" max="11018" width="7.81640625" customWidth="1"/>
    <col min="11264" max="11264" width="20.1796875" customWidth="1"/>
    <col min="11265" max="11274" width="7.81640625" customWidth="1"/>
    <col min="11520" max="11520" width="20.1796875" customWidth="1"/>
    <col min="11521" max="11530" width="7.81640625" customWidth="1"/>
    <col min="11776" max="11776" width="20.1796875" customWidth="1"/>
    <col min="11777" max="11786" width="7.81640625" customWidth="1"/>
    <col min="12032" max="12032" width="20.1796875" customWidth="1"/>
    <col min="12033" max="12042" width="7.81640625" customWidth="1"/>
    <col min="12288" max="12288" width="20.1796875" customWidth="1"/>
    <col min="12289" max="12298" width="7.81640625" customWidth="1"/>
    <col min="12544" max="12544" width="20.1796875" customWidth="1"/>
    <col min="12545" max="12554" width="7.81640625" customWidth="1"/>
    <col min="12800" max="12800" width="20.1796875" customWidth="1"/>
    <col min="12801" max="12810" width="7.81640625" customWidth="1"/>
    <col min="13056" max="13056" width="20.1796875" customWidth="1"/>
    <col min="13057" max="13066" width="7.81640625" customWidth="1"/>
    <col min="13312" max="13312" width="20.1796875" customWidth="1"/>
    <col min="13313" max="13322" width="7.81640625" customWidth="1"/>
    <col min="13568" max="13568" width="20.1796875" customWidth="1"/>
    <col min="13569" max="13578" width="7.81640625" customWidth="1"/>
    <col min="13824" max="13824" width="20.1796875" customWidth="1"/>
    <col min="13825" max="13834" width="7.81640625" customWidth="1"/>
    <col min="14080" max="14080" width="20.1796875" customWidth="1"/>
    <col min="14081" max="14090" width="7.81640625" customWidth="1"/>
    <col min="14336" max="14336" width="20.1796875" customWidth="1"/>
    <col min="14337" max="14346" width="7.81640625" customWidth="1"/>
    <col min="14592" max="14592" width="20.1796875" customWidth="1"/>
    <col min="14593" max="14602" width="7.81640625" customWidth="1"/>
    <col min="14848" max="14848" width="20.1796875" customWidth="1"/>
    <col min="14849" max="14858" width="7.81640625" customWidth="1"/>
    <col min="15104" max="15104" width="20.1796875" customWidth="1"/>
    <col min="15105" max="15114" width="7.81640625" customWidth="1"/>
    <col min="15360" max="15360" width="20.1796875" customWidth="1"/>
    <col min="15361" max="15370" width="7.81640625" customWidth="1"/>
    <col min="15616" max="15616" width="20.1796875" customWidth="1"/>
    <col min="15617" max="15626" width="7.81640625" customWidth="1"/>
    <col min="15872" max="15872" width="20.1796875" customWidth="1"/>
    <col min="15873" max="15882" width="7.81640625" customWidth="1"/>
    <col min="16128" max="16128" width="20.1796875" customWidth="1"/>
    <col min="16129" max="16138" width="7.81640625" customWidth="1"/>
  </cols>
  <sheetData>
    <row r="1" spans="1:22" x14ac:dyDescent="0.35">
      <c r="J1" s="244" t="s">
        <v>215</v>
      </c>
      <c r="K1" s="244"/>
      <c r="U1" s="244" t="s">
        <v>215</v>
      </c>
      <c r="V1" s="244"/>
    </row>
    <row r="2" spans="1:22" ht="21.75" customHeight="1" x14ac:dyDescent="0.35">
      <c r="A2" s="251" t="s">
        <v>24</v>
      </c>
      <c r="B2" s="252"/>
      <c r="C2" s="252"/>
      <c r="D2" s="252"/>
      <c r="E2" s="252"/>
      <c r="F2" s="253"/>
      <c r="G2" s="254"/>
      <c r="H2" s="254"/>
      <c r="I2" s="254"/>
      <c r="J2" s="254"/>
      <c r="K2" s="254"/>
      <c r="L2" s="251" t="s">
        <v>67</v>
      </c>
      <c r="M2" s="251"/>
      <c r="N2" s="251"/>
      <c r="O2" s="251"/>
      <c r="P2" s="251"/>
      <c r="Q2" s="251"/>
      <c r="R2" s="251"/>
      <c r="S2" s="251"/>
      <c r="T2" s="251"/>
      <c r="U2" s="251"/>
      <c r="V2" s="251"/>
    </row>
    <row r="3" spans="1:22" ht="12" customHeight="1" x14ac:dyDescent="0.35">
      <c r="A3" s="1"/>
      <c r="B3" s="15"/>
      <c r="C3" s="15"/>
      <c r="D3" s="15"/>
      <c r="E3" s="15"/>
      <c r="F3" s="3"/>
      <c r="L3" s="1"/>
      <c r="M3" s="47"/>
      <c r="N3" s="47"/>
      <c r="O3" s="47"/>
      <c r="P3" s="47"/>
      <c r="Q3" s="49"/>
    </row>
    <row r="4" spans="1:22" ht="27.75" customHeight="1" x14ac:dyDescent="0.35">
      <c r="A4" s="245"/>
      <c r="B4" s="247" t="s">
        <v>1</v>
      </c>
      <c r="C4" s="247"/>
      <c r="D4" s="247" t="s">
        <v>2</v>
      </c>
      <c r="E4" s="247"/>
      <c r="F4" s="247" t="s">
        <v>3</v>
      </c>
      <c r="G4" s="248"/>
      <c r="H4" s="249" t="s">
        <v>4</v>
      </c>
      <c r="I4" s="250"/>
      <c r="J4" s="247" t="s">
        <v>5</v>
      </c>
      <c r="K4" s="248"/>
      <c r="L4" s="256"/>
      <c r="M4" s="257" t="s">
        <v>1</v>
      </c>
      <c r="N4" s="258"/>
      <c r="O4" s="257" t="s">
        <v>2</v>
      </c>
      <c r="P4" s="258"/>
      <c r="Q4" s="257" t="s">
        <v>3</v>
      </c>
      <c r="R4" s="258"/>
      <c r="S4" s="249" t="s">
        <v>4</v>
      </c>
      <c r="T4" s="250"/>
      <c r="U4" s="257" t="s">
        <v>5</v>
      </c>
      <c r="V4" s="258"/>
    </row>
    <row r="5" spans="1:22" ht="15.75" customHeight="1" x14ac:dyDescent="0.35">
      <c r="A5" s="246"/>
      <c r="B5" s="16" t="s">
        <v>6</v>
      </c>
      <c r="C5" s="16" t="s">
        <v>7</v>
      </c>
      <c r="D5" s="16" t="s">
        <v>6</v>
      </c>
      <c r="E5" s="16" t="s">
        <v>7</v>
      </c>
      <c r="F5" s="16" t="s">
        <v>6</v>
      </c>
      <c r="G5" s="16" t="s">
        <v>7</v>
      </c>
      <c r="H5" s="16" t="s">
        <v>6</v>
      </c>
      <c r="I5" s="16" t="s">
        <v>7</v>
      </c>
      <c r="J5" s="16" t="s">
        <v>6</v>
      </c>
      <c r="K5" s="16" t="s">
        <v>7</v>
      </c>
      <c r="L5" s="246"/>
      <c r="M5" s="48" t="s">
        <v>6</v>
      </c>
      <c r="N5" s="48" t="s">
        <v>7</v>
      </c>
      <c r="O5" s="48" t="s">
        <v>6</v>
      </c>
      <c r="P5" s="48" t="s">
        <v>7</v>
      </c>
      <c r="Q5" s="48" t="s">
        <v>6</v>
      </c>
      <c r="R5" s="48" t="s">
        <v>7</v>
      </c>
      <c r="S5" s="48" t="s">
        <v>6</v>
      </c>
      <c r="T5" s="48" t="s">
        <v>7</v>
      </c>
      <c r="U5" s="48" t="s">
        <v>6</v>
      </c>
      <c r="V5" s="48" t="s">
        <v>7</v>
      </c>
    </row>
    <row r="6" spans="1:22" x14ac:dyDescent="0.35">
      <c r="A6" s="5" t="s">
        <v>8</v>
      </c>
      <c r="B6" s="6">
        <v>9622</v>
      </c>
      <c r="C6" s="7">
        <v>0.91865571892304754</v>
      </c>
      <c r="D6" s="6">
        <v>58322</v>
      </c>
      <c r="E6" s="7">
        <v>0.89881025767476264</v>
      </c>
      <c r="F6" s="6">
        <v>32102</v>
      </c>
      <c r="G6" s="7">
        <v>0.94528857479387518</v>
      </c>
      <c r="H6" s="8">
        <v>620</v>
      </c>
      <c r="I6" s="7">
        <v>0.93655589123867067</v>
      </c>
      <c r="J6" s="6">
        <v>100666</v>
      </c>
      <c r="K6" s="7">
        <v>0.91527858597614198</v>
      </c>
      <c r="L6" s="5" t="s">
        <v>8</v>
      </c>
      <c r="M6" s="6">
        <v>192508</v>
      </c>
      <c r="N6" s="7">
        <v>0.87980329786845091</v>
      </c>
      <c r="O6" s="6">
        <v>1147076</v>
      </c>
      <c r="P6" s="7">
        <v>0.85632785852340632</v>
      </c>
      <c r="Q6" s="6">
        <v>609362</v>
      </c>
      <c r="R6" s="7">
        <v>0.92101090802466057</v>
      </c>
      <c r="S6" s="8">
        <v>12571</v>
      </c>
      <c r="T6" s="7">
        <v>0.91219795370437562</v>
      </c>
      <c r="U6" s="6">
        <v>1961522</v>
      </c>
      <c r="V6" s="7">
        <v>0.87813078204469885</v>
      </c>
    </row>
    <row r="7" spans="1:22" ht="16.5" customHeight="1" x14ac:dyDescent="0.35">
      <c r="A7" s="5" t="s">
        <v>9</v>
      </c>
      <c r="B7" s="6">
        <v>845</v>
      </c>
      <c r="C7" s="7">
        <v>8.0675959518808474E-2</v>
      </c>
      <c r="D7" s="6">
        <v>6520</v>
      </c>
      <c r="E7" s="7">
        <v>0.10048082850450006</v>
      </c>
      <c r="F7" s="6">
        <v>1842</v>
      </c>
      <c r="G7" s="7">
        <v>5.424028268551237E-2</v>
      </c>
      <c r="H7" s="8">
        <v>42</v>
      </c>
      <c r="I7" s="7">
        <v>6.3444108761329304E-2</v>
      </c>
      <c r="J7" s="6">
        <v>9249</v>
      </c>
      <c r="K7" s="7">
        <v>8.4094050043642718E-2</v>
      </c>
      <c r="L7" s="5" t="s">
        <v>9</v>
      </c>
      <c r="M7" s="6">
        <v>26175</v>
      </c>
      <c r="N7" s="7">
        <v>0.11962542503016343</v>
      </c>
      <c r="O7" s="6">
        <v>191468</v>
      </c>
      <c r="P7" s="7">
        <v>0.14293680838563405</v>
      </c>
      <c r="Q7" s="6">
        <v>51901</v>
      </c>
      <c r="R7" s="7">
        <v>7.8444975461856678E-2</v>
      </c>
      <c r="S7" s="8">
        <v>1204</v>
      </c>
      <c r="T7" s="7">
        <v>8.7366664247877507E-2</v>
      </c>
      <c r="U7" s="6">
        <v>270749</v>
      </c>
      <c r="V7" s="7">
        <v>0.12120844482387665</v>
      </c>
    </row>
    <row r="8" spans="1:22" x14ac:dyDescent="0.35">
      <c r="A8" s="9" t="s">
        <v>10</v>
      </c>
      <c r="B8" s="6" t="s">
        <v>23</v>
      </c>
      <c r="C8" s="7" t="s">
        <v>11</v>
      </c>
      <c r="D8" s="6">
        <v>99</v>
      </c>
      <c r="E8" s="7">
        <v>1.525705831586734E-3</v>
      </c>
      <c r="F8" s="6">
        <v>43</v>
      </c>
      <c r="G8" s="7">
        <v>1.2661955241460542E-3</v>
      </c>
      <c r="H8" s="8" t="s">
        <v>23</v>
      </c>
      <c r="I8" s="7" t="s">
        <v>11</v>
      </c>
      <c r="J8" s="6">
        <v>158</v>
      </c>
      <c r="K8" s="7">
        <v>1.4365725923770731E-3</v>
      </c>
      <c r="L8" s="9" t="s">
        <v>10</v>
      </c>
      <c r="M8" s="6">
        <v>899</v>
      </c>
      <c r="N8" s="7">
        <v>4.1086249131658805E-3</v>
      </c>
      <c r="O8" s="6">
        <v>7970</v>
      </c>
      <c r="P8" s="7">
        <v>5.9498525227897267E-3</v>
      </c>
      <c r="Q8" s="6">
        <v>2931</v>
      </c>
      <c r="R8" s="7">
        <v>4.4300152806054207E-3</v>
      </c>
      <c r="S8" s="8">
        <v>82</v>
      </c>
      <c r="T8" s="7">
        <v>5.9502213192076043E-3</v>
      </c>
      <c r="U8" s="6">
        <v>11882</v>
      </c>
      <c r="V8" s="7">
        <v>5.3193132436215916E-3</v>
      </c>
    </row>
    <row r="9" spans="1:22" ht="15" customHeight="1" x14ac:dyDescent="0.35">
      <c r="A9" s="9" t="s">
        <v>12</v>
      </c>
      <c r="B9" s="6">
        <v>68</v>
      </c>
      <c r="C9" s="7">
        <v>6.4922665648271911E-3</v>
      </c>
      <c r="D9" s="6">
        <v>507</v>
      </c>
      <c r="E9" s="7">
        <v>7.8134631981260014E-3</v>
      </c>
      <c r="F9" s="6">
        <v>201</v>
      </c>
      <c r="G9" s="7">
        <v>5.918727915194346E-3</v>
      </c>
      <c r="H9" s="8">
        <v>5</v>
      </c>
      <c r="I9" s="7">
        <v>7.5528700906344415E-3</v>
      </c>
      <c r="J9" s="6">
        <v>781</v>
      </c>
      <c r="K9" s="7">
        <v>7.1010328775094559E-3</v>
      </c>
      <c r="L9" s="9" t="s">
        <v>12</v>
      </c>
      <c r="M9" s="6">
        <v>2792</v>
      </c>
      <c r="N9" s="7">
        <v>1.2760045336550766E-2</v>
      </c>
      <c r="O9" s="6">
        <v>15980</v>
      </c>
      <c r="P9" s="7">
        <v>1.1929566287851924E-2</v>
      </c>
      <c r="Q9" s="6">
        <v>6777</v>
      </c>
      <c r="R9" s="7">
        <v>1.024299336631284E-2</v>
      </c>
      <c r="S9" s="8">
        <v>135</v>
      </c>
      <c r="T9" s="7">
        <v>9.7960960743052033E-3</v>
      </c>
      <c r="U9" s="6">
        <v>25684</v>
      </c>
      <c r="V9" s="7">
        <v>1.1498168772022973E-2</v>
      </c>
    </row>
    <row r="10" spans="1:22" ht="15.75" customHeight="1" x14ac:dyDescent="0.35">
      <c r="A10" s="9" t="s">
        <v>13</v>
      </c>
      <c r="B10" s="6">
        <v>38</v>
      </c>
      <c r="C10" s="7">
        <v>3.6280313156387247E-3</v>
      </c>
      <c r="D10" s="6">
        <v>264</v>
      </c>
      <c r="E10" s="7">
        <v>4.0685488842312906E-3</v>
      </c>
      <c r="F10" s="6" t="s">
        <v>23</v>
      </c>
      <c r="G10" s="7" t="s">
        <v>11</v>
      </c>
      <c r="H10" s="8" t="s">
        <v>23</v>
      </c>
      <c r="I10" s="7" t="s">
        <v>11</v>
      </c>
      <c r="J10" s="6">
        <v>338</v>
      </c>
      <c r="K10" s="7">
        <v>3.0731742798952573E-3</v>
      </c>
      <c r="L10" s="9" t="s">
        <v>13</v>
      </c>
      <c r="M10" s="6">
        <v>794</v>
      </c>
      <c r="N10" s="7">
        <v>3.6287521480019014E-3</v>
      </c>
      <c r="O10" s="6">
        <v>5714</v>
      </c>
      <c r="P10" s="7">
        <v>4.2656784586223963E-3</v>
      </c>
      <c r="Q10" s="6">
        <v>721</v>
      </c>
      <c r="R10" s="7">
        <v>1.0897444617251819E-3</v>
      </c>
      <c r="S10" s="8">
        <v>8</v>
      </c>
      <c r="T10" s="7">
        <v>5.8050939699586391E-4</v>
      </c>
      <c r="U10" s="6">
        <v>7237</v>
      </c>
      <c r="V10" s="7">
        <v>3.2398476640371535E-3</v>
      </c>
    </row>
    <row r="11" spans="1:22" ht="15" customHeight="1" x14ac:dyDescent="0.35">
      <c r="A11" s="9" t="s">
        <v>14</v>
      </c>
      <c r="B11" s="6">
        <v>41</v>
      </c>
      <c r="C11" s="7">
        <v>3.914454840557571E-3</v>
      </c>
      <c r="D11" s="6">
        <v>356</v>
      </c>
      <c r="E11" s="7">
        <v>5.4863765257058316E-3</v>
      </c>
      <c r="F11" s="6" t="s">
        <v>23</v>
      </c>
      <c r="G11" s="7" t="s">
        <v>11</v>
      </c>
      <c r="H11" s="8" t="s">
        <v>23</v>
      </c>
      <c r="I11" s="7" t="s">
        <v>11</v>
      </c>
      <c r="J11" s="6">
        <v>436</v>
      </c>
      <c r="K11" s="7">
        <v>3.9642129764329353E-3</v>
      </c>
      <c r="L11" s="9" t="s">
        <v>14</v>
      </c>
      <c r="M11" s="6">
        <v>1561</v>
      </c>
      <c r="N11" s="7">
        <v>7.1341084421044938E-3</v>
      </c>
      <c r="O11" s="6">
        <v>9576</v>
      </c>
      <c r="P11" s="7">
        <v>7.1487814000294131E-3</v>
      </c>
      <c r="Q11" s="6">
        <v>862</v>
      </c>
      <c r="R11" s="7">
        <v>1.3028567628392605E-3</v>
      </c>
      <c r="S11" s="8">
        <v>9</v>
      </c>
      <c r="T11" s="7">
        <v>6.5307307162034681E-4</v>
      </c>
      <c r="U11" s="6">
        <v>12008</v>
      </c>
      <c r="V11" s="7">
        <v>5.3757207060602654E-3</v>
      </c>
    </row>
    <row r="12" spans="1:22" x14ac:dyDescent="0.35">
      <c r="A12" s="9" t="s">
        <v>15</v>
      </c>
      <c r="B12" s="6" t="s">
        <v>23</v>
      </c>
      <c r="C12" s="7" t="s">
        <v>11</v>
      </c>
      <c r="D12" s="6">
        <v>771</v>
      </c>
      <c r="E12" s="7">
        <v>1.1882012082357292E-2</v>
      </c>
      <c r="F12" s="6">
        <v>174</v>
      </c>
      <c r="G12" s="7">
        <v>5.1236749116607772E-3</v>
      </c>
      <c r="H12" s="8" t="s">
        <v>23</v>
      </c>
      <c r="I12" s="7" t="s">
        <v>11</v>
      </c>
      <c r="J12" s="6">
        <v>1023</v>
      </c>
      <c r="K12" s="7">
        <v>9.3013529240616819E-3</v>
      </c>
      <c r="L12" s="9" t="s">
        <v>15</v>
      </c>
      <c r="M12" s="6">
        <v>2365</v>
      </c>
      <c r="N12" s="7">
        <v>1.080856275821725E-2</v>
      </c>
      <c r="O12" s="6">
        <v>16592</v>
      </c>
      <c r="P12" s="7">
        <v>1.2386443294620721E-2</v>
      </c>
      <c r="Q12" s="6">
        <v>3875</v>
      </c>
      <c r="R12" s="7">
        <v>5.8568096937379743E-3</v>
      </c>
      <c r="S12" s="8">
        <v>54</v>
      </c>
      <c r="T12" s="7">
        <v>3.9184384297220815E-3</v>
      </c>
      <c r="U12" s="6">
        <v>22886</v>
      </c>
      <c r="V12" s="7">
        <v>1.0245564963265759E-2</v>
      </c>
    </row>
    <row r="13" spans="1:22" x14ac:dyDescent="0.35">
      <c r="A13" s="9" t="s">
        <v>16</v>
      </c>
      <c r="B13" s="6" t="s">
        <v>23</v>
      </c>
      <c r="C13" s="7" t="s">
        <v>11</v>
      </c>
      <c r="D13" s="6">
        <v>1480</v>
      </c>
      <c r="E13" s="7">
        <v>2.2808531623720874E-2</v>
      </c>
      <c r="F13" s="6">
        <v>318</v>
      </c>
      <c r="G13" s="7">
        <v>9.3639575971731451E-3</v>
      </c>
      <c r="H13" s="8" t="s">
        <v>23</v>
      </c>
      <c r="I13" s="7" t="s">
        <v>11</v>
      </c>
      <c r="J13" s="6">
        <v>2078</v>
      </c>
      <c r="K13" s="7">
        <v>1.8893657259237709E-2</v>
      </c>
      <c r="L13" s="9" t="s">
        <v>16</v>
      </c>
      <c r="M13" s="6">
        <v>7481</v>
      </c>
      <c r="N13" s="7">
        <v>3.4189791963730759E-2</v>
      </c>
      <c r="O13" s="6">
        <v>39535</v>
      </c>
      <c r="P13" s="7">
        <v>2.951410533105293E-2</v>
      </c>
      <c r="Q13" s="6">
        <v>8960</v>
      </c>
      <c r="R13" s="7">
        <v>1.3542455446681872E-2</v>
      </c>
      <c r="S13" s="8">
        <v>96</v>
      </c>
      <c r="T13" s="7">
        <v>6.9661127639503665E-3</v>
      </c>
      <c r="U13" s="6">
        <v>56073</v>
      </c>
      <c r="V13" s="7">
        <v>2.5102663820029753E-2</v>
      </c>
    </row>
    <row r="14" spans="1:22" x14ac:dyDescent="0.35">
      <c r="A14" s="9" t="s">
        <v>17</v>
      </c>
      <c r="B14" s="6" t="s">
        <v>23</v>
      </c>
      <c r="C14" s="7" t="s">
        <v>11</v>
      </c>
      <c r="D14" s="6">
        <v>65</v>
      </c>
      <c r="E14" s="7">
        <v>1.001726051041795E-3</v>
      </c>
      <c r="F14" s="6">
        <v>15</v>
      </c>
      <c r="G14" s="7">
        <v>4.4169611307420494E-4</v>
      </c>
      <c r="H14" s="8" t="s">
        <v>23</v>
      </c>
      <c r="I14" s="7" t="s">
        <v>11</v>
      </c>
      <c r="J14" s="6">
        <v>85</v>
      </c>
      <c r="K14" s="7">
        <v>7.7283968577247601E-4</v>
      </c>
      <c r="L14" s="9" t="s">
        <v>17</v>
      </c>
      <c r="M14" s="6">
        <v>386</v>
      </c>
      <c r="N14" s="7">
        <v>1.7641036890790099E-3</v>
      </c>
      <c r="O14" s="6">
        <v>4493</v>
      </c>
      <c r="P14" s="7">
        <v>3.3541640382552373E-3</v>
      </c>
      <c r="Q14" s="6">
        <v>896</v>
      </c>
      <c r="R14" s="7">
        <v>1.3542455446681871E-3</v>
      </c>
      <c r="S14" s="8">
        <v>27</v>
      </c>
      <c r="T14" s="7">
        <v>1.9592192148610407E-3</v>
      </c>
      <c r="U14" s="6">
        <v>5802</v>
      </c>
      <c r="V14" s="7">
        <v>2.5974293418189257E-3</v>
      </c>
    </row>
    <row r="15" spans="1:22" ht="23.15" customHeight="1" x14ac:dyDescent="0.35">
      <c r="A15" s="9" t="s">
        <v>18</v>
      </c>
      <c r="B15" s="6">
        <v>90</v>
      </c>
      <c r="C15" s="7">
        <v>8.5927057475653993E-3</v>
      </c>
      <c r="D15" s="6">
        <v>697</v>
      </c>
      <c r="E15" s="7">
        <v>1.0741585501171248E-2</v>
      </c>
      <c r="F15" s="6">
        <v>203</v>
      </c>
      <c r="G15" s="7">
        <v>5.9776207302709066E-3</v>
      </c>
      <c r="H15" s="8">
        <v>9</v>
      </c>
      <c r="I15" s="7">
        <v>1.3595166163141994E-2</v>
      </c>
      <c r="J15" s="6">
        <v>999</v>
      </c>
      <c r="K15" s="7">
        <v>9.083139365725924E-3</v>
      </c>
      <c r="L15" s="9" t="s">
        <v>18</v>
      </c>
      <c r="M15" s="6">
        <v>2763</v>
      </c>
      <c r="N15" s="7">
        <v>1.2627509049029286E-2</v>
      </c>
      <c r="O15" s="6">
        <v>21728</v>
      </c>
      <c r="P15" s="7">
        <v>1.6220626802405921E-2</v>
      </c>
      <c r="Q15" s="6">
        <v>6819</v>
      </c>
      <c r="R15" s="7">
        <v>1.0306473626219162E-2</v>
      </c>
      <c r="S15" s="8">
        <v>277</v>
      </c>
      <c r="T15" s="7">
        <v>2.0100137870981787E-2</v>
      </c>
      <c r="U15" s="6">
        <v>31587</v>
      </c>
      <c r="V15" s="7">
        <v>1.4140813619447502E-2</v>
      </c>
    </row>
    <row r="16" spans="1:22" ht="34.5" customHeight="1" x14ac:dyDescent="0.35">
      <c r="A16" s="9" t="s">
        <v>19</v>
      </c>
      <c r="B16" s="6" t="s">
        <v>23</v>
      </c>
      <c r="C16" s="7" t="s">
        <v>11</v>
      </c>
      <c r="D16" s="6">
        <v>238</v>
      </c>
      <c r="E16" s="7">
        <v>3.6678584638145727E-3</v>
      </c>
      <c r="F16" s="6">
        <v>63</v>
      </c>
      <c r="G16" s="7">
        <v>1.8551236749116608E-3</v>
      </c>
      <c r="H16" s="8" t="s">
        <v>23</v>
      </c>
      <c r="I16" s="7" t="s">
        <v>11</v>
      </c>
      <c r="J16" s="6">
        <v>317</v>
      </c>
      <c r="K16" s="7">
        <v>2.8822374163514691E-3</v>
      </c>
      <c r="L16" s="9" t="s">
        <v>19</v>
      </c>
      <c r="M16" s="6">
        <v>427</v>
      </c>
      <c r="N16" s="7">
        <v>1.9514825783335161E-3</v>
      </c>
      <c r="O16" s="6">
        <v>6407</v>
      </c>
      <c r="P16" s="7">
        <v>4.7830244809929463E-3</v>
      </c>
      <c r="Q16" s="6">
        <v>1260</v>
      </c>
      <c r="R16" s="7">
        <v>1.9044077971896382E-3</v>
      </c>
      <c r="S16" s="8">
        <v>23</v>
      </c>
      <c r="T16" s="7">
        <v>1.6689645163631087E-3</v>
      </c>
      <c r="U16" s="6">
        <v>8117</v>
      </c>
      <c r="V16" s="7">
        <v>3.6338045445612238E-3</v>
      </c>
    </row>
    <row r="17" spans="1:22" x14ac:dyDescent="0.35">
      <c r="A17" s="10" t="s">
        <v>20</v>
      </c>
      <c r="B17" s="6">
        <v>540</v>
      </c>
      <c r="C17" s="7">
        <v>5.1556234485392399E-2</v>
      </c>
      <c r="D17" s="6">
        <v>2043</v>
      </c>
      <c r="E17" s="7">
        <v>3.1485020342744419E-2</v>
      </c>
      <c r="F17" s="6">
        <v>32102</v>
      </c>
      <c r="G17" s="7">
        <v>0.94528857479387518</v>
      </c>
      <c r="H17" s="8">
        <v>28</v>
      </c>
      <c r="I17" s="7">
        <v>4.2296072507552872E-2</v>
      </c>
      <c r="J17" s="6">
        <v>3034</v>
      </c>
      <c r="K17" s="7">
        <v>2.7585830666278732E-2</v>
      </c>
      <c r="L17" s="10" t="s">
        <v>20</v>
      </c>
      <c r="M17" s="6">
        <v>6707</v>
      </c>
      <c r="N17" s="7">
        <v>3.0652444151950568E-2</v>
      </c>
      <c r="O17" s="6">
        <v>63473</v>
      </c>
      <c r="P17" s="7">
        <v>4.7384565769012843E-2</v>
      </c>
      <c r="Q17" s="6">
        <v>609362</v>
      </c>
      <c r="R17" s="7">
        <v>0.92101090802466057</v>
      </c>
      <c r="S17" s="8">
        <v>493</v>
      </c>
      <c r="T17" s="7">
        <v>3.5773891589870113E-2</v>
      </c>
      <c r="U17" s="6">
        <v>89473</v>
      </c>
      <c r="V17" s="7">
        <v>4.0055118149011505E-2</v>
      </c>
    </row>
    <row r="18" spans="1:22" x14ac:dyDescent="0.35">
      <c r="A18" s="11" t="s">
        <v>5</v>
      </c>
      <c r="B18" s="6">
        <v>10474</v>
      </c>
      <c r="C18" s="7">
        <v>1</v>
      </c>
      <c r="D18" s="6">
        <v>64888</v>
      </c>
      <c r="E18" s="7">
        <v>1</v>
      </c>
      <c r="F18" s="12">
        <v>33960</v>
      </c>
      <c r="G18" s="7">
        <v>1</v>
      </c>
      <c r="H18" s="12">
        <v>662</v>
      </c>
      <c r="I18" s="7">
        <v>1</v>
      </c>
      <c r="J18" s="12">
        <v>109984</v>
      </c>
      <c r="K18" s="7">
        <v>1</v>
      </c>
      <c r="L18" s="11" t="s">
        <v>5</v>
      </c>
      <c r="M18" s="6">
        <v>218808</v>
      </c>
      <c r="N18" s="7">
        <v>1</v>
      </c>
      <c r="O18" s="6">
        <v>1339529</v>
      </c>
      <c r="P18" s="7">
        <v>1</v>
      </c>
      <c r="Q18" s="12">
        <v>661623</v>
      </c>
      <c r="R18" s="7">
        <v>1</v>
      </c>
      <c r="S18" s="12">
        <v>13781</v>
      </c>
      <c r="T18" s="7">
        <v>1</v>
      </c>
      <c r="U18" s="12">
        <v>2233747</v>
      </c>
      <c r="V18" s="7">
        <v>1</v>
      </c>
    </row>
    <row r="19" spans="1:22" x14ac:dyDescent="0.35">
      <c r="A19" s="13" t="s">
        <v>21</v>
      </c>
      <c r="L19" s="13" t="s">
        <v>21</v>
      </c>
    </row>
    <row r="20" spans="1:22" x14ac:dyDescent="0.35">
      <c r="A20" s="14" t="s">
        <v>22</v>
      </c>
      <c r="L20" s="14" t="s">
        <v>22</v>
      </c>
    </row>
    <row r="22" spans="1:22" s="17" customFormat="1" x14ac:dyDescent="0.35"/>
    <row r="23" spans="1:22" s="17" customFormat="1" ht="13.5" customHeight="1" x14ac:dyDescent="0.35">
      <c r="A23" s="18"/>
      <c r="B23" s="19" t="s">
        <v>1</v>
      </c>
      <c r="C23" s="19" t="s">
        <v>2</v>
      </c>
      <c r="D23" s="19" t="s">
        <v>3</v>
      </c>
      <c r="E23" s="19" t="s">
        <v>4</v>
      </c>
    </row>
    <row r="24" spans="1:22" s="17" customFormat="1" ht="30" x14ac:dyDescent="0.35">
      <c r="A24" s="20" t="s">
        <v>8</v>
      </c>
      <c r="B24" s="21">
        <f>B6</f>
        <v>9622</v>
      </c>
      <c r="C24" s="21">
        <f>D6</f>
        <v>58322</v>
      </c>
      <c r="D24" s="21">
        <f>F6</f>
        <v>32102</v>
      </c>
      <c r="E24" s="21">
        <f>H6</f>
        <v>620</v>
      </c>
      <c r="L24" s="18"/>
      <c r="M24" s="19" t="s">
        <v>1</v>
      </c>
      <c r="N24" s="19" t="s">
        <v>2</v>
      </c>
      <c r="O24" s="19" t="s">
        <v>3</v>
      </c>
      <c r="P24" s="19" t="s">
        <v>4</v>
      </c>
    </row>
    <row r="25" spans="1:22" s="17" customFormat="1" x14ac:dyDescent="0.35">
      <c r="A25" s="20" t="s">
        <v>30</v>
      </c>
      <c r="B25" s="21">
        <f>B7</f>
        <v>845</v>
      </c>
      <c r="C25" s="21">
        <f>D7</f>
        <v>6520</v>
      </c>
      <c r="D25" s="21">
        <f>F7</f>
        <v>1842</v>
      </c>
      <c r="E25" s="21">
        <f>H7</f>
        <v>42</v>
      </c>
      <c r="L25" s="20" t="s">
        <v>8</v>
      </c>
      <c r="M25" s="21">
        <v>192508</v>
      </c>
      <c r="N25" s="21">
        <v>1147076</v>
      </c>
      <c r="O25" s="21">
        <v>609362</v>
      </c>
      <c r="P25" s="21">
        <v>12571</v>
      </c>
    </row>
    <row r="26" spans="1:22" s="17" customFormat="1" x14ac:dyDescent="0.35">
      <c r="L26" s="20" t="s">
        <v>30</v>
      </c>
      <c r="M26" s="21">
        <v>26175</v>
      </c>
      <c r="N26" s="21">
        <v>191468</v>
      </c>
      <c r="O26" s="21">
        <v>51901</v>
      </c>
      <c r="P26" s="21">
        <v>1204</v>
      </c>
    </row>
    <row r="27" spans="1:22" s="17" customFormat="1" x14ac:dyDescent="0.35"/>
    <row r="28" spans="1:22" s="17" customFormat="1" x14ac:dyDescent="0.35"/>
    <row r="29" spans="1:22" s="17" customFormat="1" x14ac:dyDescent="0.35"/>
    <row r="30" spans="1:22" s="17" customFormat="1" x14ac:dyDescent="0.35"/>
    <row r="31" spans="1:22" s="17" customFormat="1" x14ac:dyDescent="0.35"/>
    <row r="32" spans="1:22" s="17" customFormat="1" x14ac:dyDescent="0.35"/>
    <row r="33" spans="1:22" s="17" customFormat="1" x14ac:dyDescent="0.35"/>
    <row r="34" spans="1:22" s="17" customFormat="1" x14ac:dyDescent="0.35"/>
    <row r="35" spans="1:22" s="17" customFormat="1" x14ac:dyDescent="0.35"/>
    <row r="36" spans="1:22" s="17" customFormat="1" x14ac:dyDescent="0.35"/>
    <row r="37" spans="1:22" s="17" customFormat="1" x14ac:dyDescent="0.35"/>
    <row r="38" spans="1:22" s="17" customFormat="1" x14ac:dyDescent="0.35"/>
    <row r="39" spans="1:22" s="17" customFormat="1" x14ac:dyDescent="0.35"/>
    <row r="40" spans="1:22" s="17" customFormat="1" x14ac:dyDescent="0.35">
      <c r="A40" s="22" t="s">
        <v>21</v>
      </c>
      <c r="L40" s="22" t="s">
        <v>21</v>
      </c>
    </row>
    <row r="41" spans="1:22" s="17" customFormat="1" x14ac:dyDescent="0.35">
      <c r="A41" s="14" t="s">
        <v>22</v>
      </c>
      <c r="L41" s="14" t="s">
        <v>22</v>
      </c>
    </row>
    <row r="42" spans="1:22" s="17" customFormat="1" x14ac:dyDescent="0.35">
      <c r="L42" s="14"/>
    </row>
    <row r="45" spans="1:22" x14ac:dyDescent="0.35">
      <c r="J45" s="244" t="s">
        <v>215</v>
      </c>
      <c r="K45" s="244"/>
      <c r="U45" s="244" t="s">
        <v>215</v>
      </c>
      <c r="V45" s="244"/>
    </row>
  </sheetData>
  <mergeCells count="18">
    <mergeCell ref="S4:T4"/>
    <mergeCell ref="U4:V4"/>
    <mergeCell ref="J1:K1"/>
    <mergeCell ref="U1:V1"/>
    <mergeCell ref="U45:V45"/>
    <mergeCell ref="J45:K45"/>
    <mergeCell ref="A2:K2"/>
    <mergeCell ref="A4:A5"/>
    <mergeCell ref="B4:C4"/>
    <mergeCell ref="D4:E4"/>
    <mergeCell ref="F4:G4"/>
    <mergeCell ref="H4:I4"/>
    <mergeCell ref="J4:K4"/>
    <mergeCell ref="L2:V2"/>
    <mergeCell ref="L4:L5"/>
    <mergeCell ref="M4:N4"/>
    <mergeCell ref="O4:P4"/>
    <mergeCell ref="Q4:R4"/>
  </mergeCells>
  <hyperlinks>
    <hyperlink ref="J1" location="Inhalt_SVB!A1" display="Zurück zur Übersicht"/>
    <hyperlink ref="U1" location="Inhalt_SVB!A1" display="Zurück zur Übersicht"/>
    <hyperlink ref="U45" location="Inhalt_SVB!A1" display="Zurück zur Übersicht"/>
    <hyperlink ref="J45" location="Inhalt_SVB!A1" display="Zurück zur Übersicht"/>
  </hyperlinks>
  <pageMargins left="0.51181102362204722" right="0.51181102362204722" top="0.78740157480314965" bottom="0.78740157480314965" header="0.31496062992125984" footer="0.31496062992125984"/>
  <pageSetup paperSize="9" orientation="portrait"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V44"/>
  <sheetViews>
    <sheetView showGridLines="0" view="pageLayout" zoomScale="70" zoomScaleNormal="100" zoomScalePageLayoutView="70" workbookViewId="0">
      <selection activeCell="A2" sqref="A2:K2"/>
    </sheetView>
  </sheetViews>
  <sheetFormatPr baseColWidth="10" defaultColWidth="11.453125" defaultRowHeight="14.5" x14ac:dyDescent="0.35"/>
  <cols>
    <col min="1" max="1" width="16.1796875" customWidth="1"/>
    <col min="2" max="2" width="6.54296875" customWidth="1"/>
    <col min="3" max="3" width="7.81640625" customWidth="1"/>
    <col min="4" max="5" width="7" customWidth="1"/>
    <col min="6" max="11" width="7.81640625" customWidth="1"/>
    <col min="12" max="12" width="15.81640625" customWidth="1"/>
    <col min="13" max="13" width="6.7265625" customWidth="1"/>
    <col min="14" max="14" width="6.81640625" customWidth="1"/>
    <col min="15" max="15" width="7.54296875" customWidth="1"/>
    <col min="16" max="16" width="6.81640625" customWidth="1"/>
    <col min="17" max="17" width="6.7265625" customWidth="1"/>
    <col min="18" max="18" width="7.1796875" customWidth="1"/>
    <col min="19" max="19" width="5.81640625" customWidth="1"/>
    <col min="20" max="20" width="6.453125" customWidth="1"/>
    <col min="21" max="22" width="7.7265625" customWidth="1"/>
    <col min="256" max="256" width="20.1796875" customWidth="1"/>
    <col min="257" max="266" width="7.81640625" customWidth="1"/>
    <col min="512" max="512" width="20.1796875" customWidth="1"/>
    <col min="513" max="522" width="7.81640625" customWidth="1"/>
    <col min="768" max="768" width="20.1796875" customWidth="1"/>
    <col min="769" max="778" width="7.81640625" customWidth="1"/>
    <col min="1024" max="1024" width="20.1796875" customWidth="1"/>
    <col min="1025" max="1034" width="7.81640625" customWidth="1"/>
    <col min="1280" max="1280" width="20.1796875" customWidth="1"/>
    <col min="1281" max="1290" width="7.81640625" customWidth="1"/>
    <col min="1536" max="1536" width="20.1796875" customWidth="1"/>
    <col min="1537" max="1546" width="7.81640625" customWidth="1"/>
    <col min="1792" max="1792" width="20.1796875" customWidth="1"/>
    <col min="1793" max="1802" width="7.81640625" customWidth="1"/>
    <col min="2048" max="2048" width="20.1796875" customWidth="1"/>
    <col min="2049" max="2058" width="7.81640625" customWidth="1"/>
    <col min="2304" max="2304" width="20.1796875" customWidth="1"/>
    <col min="2305" max="2314" width="7.81640625" customWidth="1"/>
    <col min="2560" max="2560" width="20.1796875" customWidth="1"/>
    <col min="2561" max="2570" width="7.81640625" customWidth="1"/>
    <col min="2816" max="2816" width="20.1796875" customWidth="1"/>
    <col min="2817" max="2826" width="7.81640625" customWidth="1"/>
    <col min="3072" max="3072" width="20.1796875" customWidth="1"/>
    <col min="3073" max="3082" width="7.81640625" customWidth="1"/>
    <col min="3328" max="3328" width="20.1796875" customWidth="1"/>
    <col min="3329" max="3338" width="7.81640625" customWidth="1"/>
    <col min="3584" max="3584" width="20.1796875" customWidth="1"/>
    <col min="3585" max="3594" width="7.81640625" customWidth="1"/>
    <col min="3840" max="3840" width="20.1796875" customWidth="1"/>
    <col min="3841" max="3850" width="7.81640625" customWidth="1"/>
    <col min="4096" max="4096" width="20.1796875" customWidth="1"/>
    <col min="4097" max="4106" width="7.81640625" customWidth="1"/>
    <col min="4352" max="4352" width="20.1796875" customWidth="1"/>
    <col min="4353" max="4362" width="7.81640625" customWidth="1"/>
    <col min="4608" max="4608" width="20.1796875" customWidth="1"/>
    <col min="4609" max="4618" width="7.81640625" customWidth="1"/>
    <col min="4864" max="4864" width="20.1796875" customWidth="1"/>
    <col min="4865" max="4874" width="7.81640625" customWidth="1"/>
    <col min="5120" max="5120" width="20.1796875" customWidth="1"/>
    <col min="5121" max="5130" width="7.81640625" customWidth="1"/>
    <col min="5376" max="5376" width="20.1796875" customWidth="1"/>
    <col min="5377" max="5386" width="7.81640625" customWidth="1"/>
    <col min="5632" max="5632" width="20.1796875" customWidth="1"/>
    <col min="5633" max="5642" width="7.81640625" customWidth="1"/>
    <col min="5888" max="5888" width="20.1796875" customWidth="1"/>
    <col min="5889" max="5898" width="7.81640625" customWidth="1"/>
    <col min="6144" max="6144" width="20.1796875" customWidth="1"/>
    <col min="6145" max="6154" width="7.81640625" customWidth="1"/>
    <col min="6400" max="6400" width="20.1796875" customWidth="1"/>
    <col min="6401" max="6410" width="7.81640625" customWidth="1"/>
    <col min="6656" max="6656" width="20.1796875" customWidth="1"/>
    <col min="6657" max="6666" width="7.81640625" customWidth="1"/>
    <col min="6912" max="6912" width="20.1796875" customWidth="1"/>
    <col min="6913" max="6922" width="7.81640625" customWidth="1"/>
    <col min="7168" max="7168" width="20.1796875" customWidth="1"/>
    <col min="7169" max="7178" width="7.81640625" customWidth="1"/>
    <col min="7424" max="7424" width="20.1796875" customWidth="1"/>
    <col min="7425" max="7434" width="7.81640625" customWidth="1"/>
    <col min="7680" max="7680" width="20.1796875" customWidth="1"/>
    <col min="7681" max="7690" width="7.81640625" customWidth="1"/>
    <col min="7936" max="7936" width="20.1796875" customWidth="1"/>
    <col min="7937" max="7946" width="7.81640625" customWidth="1"/>
    <col min="8192" max="8192" width="20.1796875" customWidth="1"/>
    <col min="8193" max="8202" width="7.81640625" customWidth="1"/>
    <col min="8448" max="8448" width="20.1796875" customWidth="1"/>
    <col min="8449" max="8458" width="7.81640625" customWidth="1"/>
    <col min="8704" max="8704" width="20.1796875" customWidth="1"/>
    <col min="8705" max="8714" width="7.81640625" customWidth="1"/>
    <col min="8960" max="8960" width="20.1796875" customWidth="1"/>
    <col min="8961" max="8970" width="7.81640625" customWidth="1"/>
    <col min="9216" max="9216" width="20.1796875" customWidth="1"/>
    <col min="9217" max="9226" width="7.81640625" customWidth="1"/>
    <col min="9472" max="9472" width="20.1796875" customWidth="1"/>
    <col min="9473" max="9482" width="7.81640625" customWidth="1"/>
    <col min="9728" max="9728" width="20.1796875" customWidth="1"/>
    <col min="9729" max="9738" width="7.81640625" customWidth="1"/>
    <col min="9984" max="9984" width="20.1796875" customWidth="1"/>
    <col min="9985" max="9994" width="7.81640625" customWidth="1"/>
    <col min="10240" max="10240" width="20.1796875" customWidth="1"/>
    <col min="10241" max="10250" width="7.81640625" customWidth="1"/>
    <col min="10496" max="10496" width="20.1796875" customWidth="1"/>
    <col min="10497" max="10506" width="7.81640625" customWidth="1"/>
    <col min="10752" max="10752" width="20.1796875" customWidth="1"/>
    <col min="10753" max="10762" width="7.81640625" customWidth="1"/>
    <col min="11008" max="11008" width="20.1796875" customWidth="1"/>
    <col min="11009" max="11018" width="7.81640625" customWidth="1"/>
    <col min="11264" max="11264" width="20.1796875" customWidth="1"/>
    <col min="11265" max="11274" width="7.81640625" customWidth="1"/>
    <col min="11520" max="11520" width="20.1796875" customWidth="1"/>
    <col min="11521" max="11530" width="7.81640625" customWidth="1"/>
    <col min="11776" max="11776" width="20.1796875" customWidth="1"/>
    <col min="11777" max="11786" width="7.81640625" customWidth="1"/>
    <col min="12032" max="12032" width="20.1796875" customWidth="1"/>
    <col min="12033" max="12042" width="7.81640625" customWidth="1"/>
    <col min="12288" max="12288" width="20.1796875" customWidth="1"/>
    <col min="12289" max="12298" width="7.81640625" customWidth="1"/>
    <col min="12544" max="12544" width="20.1796875" customWidth="1"/>
    <col min="12545" max="12554" width="7.81640625" customWidth="1"/>
    <col min="12800" max="12800" width="20.1796875" customWidth="1"/>
    <col min="12801" max="12810" width="7.81640625" customWidth="1"/>
    <col min="13056" max="13056" width="20.1796875" customWidth="1"/>
    <col min="13057" max="13066" width="7.81640625" customWidth="1"/>
    <col min="13312" max="13312" width="20.1796875" customWidth="1"/>
    <col min="13313" max="13322" width="7.81640625" customWidth="1"/>
    <col min="13568" max="13568" width="20.1796875" customWidth="1"/>
    <col min="13569" max="13578" width="7.81640625" customWidth="1"/>
    <col min="13824" max="13824" width="20.1796875" customWidth="1"/>
    <col min="13825" max="13834" width="7.81640625" customWidth="1"/>
    <col min="14080" max="14080" width="20.1796875" customWidth="1"/>
    <col min="14081" max="14090" width="7.81640625" customWidth="1"/>
    <col min="14336" max="14336" width="20.1796875" customWidth="1"/>
    <col min="14337" max="14346" width="7.81640625" customWidth="1"/>
    <col min="14592" max="14592" width="20.1796875" customWidth="1"/>
    <col min="14593" max="14602" width="7.81640625" customWidth="1"/>
    <col min="14848" max="14848" width="20.1796875" customWidth="1"/>
    <col min="14849" max="14858" width="7.81640625" customWidth="1"/>
    <col min="15104" max="15104" width="20.1796875" customWidth="1"/>
    <col min="15105" max="15114" width="7.81640625" customWidth="1"/>
    <col min="15360" max="15360" width="20.1796875" customWidth="1"/>
    <col min="15361" max="15370" width="7.81640625" customWidth="1"/>
    <col min="15616" max="15616" width="20.1796875" customWidth="1"/>
    <col min="15617" max="15626" width="7.81640625" customWidth="1"/>
    <col min="15872" max="15872" width="20.1796875" customWidth="1"/>
    <col min="15873" max="15882" width="7.81640625" customWidth="1"/>
    <col min="16128" max="16128" width="20.1796875" customWidth="1"/>
    <col min="16129" max="16138" width="7.81640625" customWidth="1"/>
  </cols>
  <sheetData>
    <row r="1" spans="1:22" x14ac:dyDescent="0.35">
      <c r="J1" s="244" t="s">
        <v>215</v>
      </c>
      <c r="K1" s="244"/>
      <c r="U1" s="244" t="s">
        <v>215</v>
      </c>
      <c r="V1" s="244"/>
    </row>
    <row r="2" spans="1:22" ht="21.75" customHeight="1" x14ac:dyDescent="0.35">
      <c r="A2" s="251" t="s">
        <v>25</v>
      </c>
      <c r="B2" s="252"/>
      <c r="C2" s="252"/>
      <c r="D2" s="252"/>
      <c r="E2" s="252"/>
      <c r="F2" s="253"/>
      <c r="G2" s="254"/>
      <c r="H2" s="254"/>
      <c r="I2" s="254"/>
      <c r="J2" s="254"/>
      <c r="K2" s="254"/>
      <c r="L2" s="251" t="s">
        <v>69</v>
      </c>
      <c r="M2" s="252"/>
      <c r="N2" s="252"/>
      <c r="O2" s="252"/>
      <c r="P2" s="252"/>
      <c r="Q2" s="253"/>
      <c r="R2" s="254"/>
      <c r="S2" s="254"/>
      <c r="T2" s="254"/>
      <c r="U2" s="254"/>
      <c r="V2" s="254"/>
    </row>
    <row r="3" spans="1:22" ht="12" customHeight="1" x14ac:dyDescent="0.35">
      <c r="A3" s="1"/>
      <c r="B3" s="15"/>
      <c r="C3" s="15"/>
      <c r="D3" s="15"/>
      <c r="E3" s="15"/>
      <c r="F3" s="3"/>
      <c r="L3" s="1"/>
      <c r="M3" s="47"/>
      <c r="N3" s="47"/>
      <c r="O3" s="47"/>
      <c r="P3" s="47"/>
      <c r="Q3" s="49"/>
    </row>
    <row r="4" spans="1:22" ht="27.75" customHeight="1" x14ac:dyDescent="0.35">
      <c r="A4" s="245"/>
      <c r="B4" s="247" t="s">
        <v>1</v>
      </c>
      <c r="C4" s="247"/>
      <c r="D4" s="247" t="s">
        <v>2</v>
      </c>
      <c r="E4" s="247"/>
      <c r="F4" s="247" t="s">
        <v>3</v>
      </c>
      <c r="G4" s="248"/>
      <c r="H4" s="249" t="s">
        <v>4</v>
      </c>
      <c r="I4" s="250"/>
      <c r="J4" s="247" t="s">
        <v>5</v>
      </c>
      <c r="K4" s="248"/>
      <c r="L4" s="245"/>
      <c r="M4" s="247" t="s">
        <v>1</v>
      </c>
      <c r="N4" s="247"/>
      <c r="O4" s="247" t="s">
        <v>2</v>
      </c>
      <c r="P4" s="247"/>
      <c r="Q4" s="247" t="s">
        <v>3</v>
      </c>
      <c r="R4" s="248"/>
      <c r="S4" s="249" t="s">
        <v>4</v>
      </c>
      <c r="T4" s="250"/>
      <c r="U4" s="247" t="s">
        <v>5</v>
      </c>
      <c r="V4" s="248"/>
    </row>
    <row r="5" spans="1:22" ht="15.75" customHeight="1" x14ac:dyDescent="0.35">
      <c r="A5" s="246"/>
      <c r="B5" s="16" t="s">
        <v>6</v>
      </c>
      <c r="C5" s="16" t="s">
        <v>7</v>
      </c>
      <c r="D5" s="16" t="s">
        <v>6</v>
      </c>
      <c r="E5" s="16" t="s">
        <v>7</v>
      </c>
      <c r="F5" s="16" t="s">
        <v>6</v>
      </c>
      <c r="G5" s="16" t="s">
        <v>7</v>
      </c>
      <c r="H5" s="16" t="s">
        <v>6</v>
      </c>
      <c r="I5" s="16" t="s">
        <v>7</v>
      </c>
      <c r="J5" s="16" t="s">
        <v>6</v>
      </c>
      <c r="K5" s="16" t="s">
        <v>7</v>
      </c>
      <c r="L5" s="246"/>
      <c r="M5" s="48" t="s">
        <v>6</v>
      </c>
      <c r="N5" s="48" t="s">
        <v>7</v>
      </c>
      <c r="O5" s="48" t="s">
        <v>6</v>
      </c>
      <c r="P5" s="48" t="s">
        <v>7</v>
      </c>
      <c r="Q5" s="48" t="s">
        <v>6</v>
      </c>
      <c r="R5" s="48" t="s">
        <v>7</v>
      </c>
      <c r="S5" s="48" t="s">
        <v>6</v>
      </c>
      <c r="T5" s="48" t="s">
        <v>7</v>
      </c>
      <c r="U5" s="48" t="s">
        <v>6</v>
      </c>
      <c r="V5" s="48" t="s">
        <v>7</v>
      </c>
    </row>
    <row r="6" spans="1:22" x14ac:dyDescent="0.35">
      <c r="A6" s="5" t="s">
        <v>8</v>
      </c>
      <c r="B6" s="6">
        <v>9499</v>
      </c>
      <c r="C6" s="7">
        <v>0.92384750048628672</v>
      </c>
      <c r="D6" s="6">
        <v>58770</v>
      </c>
      <c r="E6" s="7">
        <v>0.90736452061139417</v>
      </c>
      <c r="F6" s="6">
        <v>30270</v>
      </c>
      <c r="G6" s="7">
        <v>0.94783316633266534</v>
      </c>
      <c r="H6" s="8">
        <v>548</v>
      </c>
      <c r="I6" s="7">
        <v>0.93996569468267577</v>
      </c>
      <c r="J6" s="6">
        <v>99087</v>
      </c>
      <c r="K6" s="7">
        <v>0.92113115988509919</v>
      </c>
      <c r="L6" s="5" t="s">
        <v>8</v>
      </c>
      <c r="M6" s="6">
        <v>191600</v>
      </c>
      <c r="N6" s="7">
        <v>0.88771103986360012</v>
      </c>
      <c r="O6" s="6">
        <v>1156454</v>
      </c>
      <c r="P6" s="7">
        <v>0.8668836523152299</v>
      </c>
      <c r="Q6" s="6">
        <v>578790</v>
      </c>
      <c r="R6" s="7">
        <v>0.92395147734220473</v>
      </c>
      <c r="S6" s="8">
        <v>10971</v>
      </c>
      <c r="T6" s="7">
        <v>0.91463109629012085</v>
      </c>
      <c r="U6" s="6">
        <v>1937815</v>
      </c>
      <c r="V6" s="7">
        <v>0.88553605179555239</v>
      </c>
    </row>
    <row r="7" spans="1:22" ht="16.5" customHeight="1" x14ac:dyDescent="0.35">
      <c r="A7" s="5" t="s">
        <v>9</v>
      </c>
      <c r="B7" s="6">
        <v>777</v>
      </c>
      <c r="C7" s="7">
        <v>7.5568955456136941E-2</v>
      </c>
      <c r="D7" s="6">
        <v>5955</v>
      </c>
      <c r="E7" s="7">
        <v>9.1940713293191298E-2</v>
      </c>
      <c r="F7" s="6">
        <v>1650</v>
      </c>
      <c r="G7" s="7">
        <v>5.1665831663326653E-2</v>
      </c>
      <c r="H7" s="8">
        <v>35</v>
      </c>
      <c r="I7" s="7">
        <v>6.0034305317324184E-2</v>
      </c>
      <c r="J7" s="6">
        <v>8417</v>
      </c>
      <c r="K7" s="7">
        <v>7.8245995667977422E-2</v>
      </c>
      <c r="L7" s="5" t="s">
        <v>9</v>
      </c>
      <c r="M7" s="6">
        <v>24111</v>
      </c>
      <c r="N7" s="7">
        <v>0.11170981671268926</v>
      </c>
      <c r="O7" s="6">
        <v>176456</v>
      </c>
      <c r="P7" s="7">
        <v>0.13227229250185152</v>
      </c>
      <c r="Q7" s="6">
        <v>47255</v>
      </c>
      <c r="R7" s="7">
        <v>7.5435524217429273E-2</v>
      </c>
      <c r="S7" s="8">
        <v>1019</v>
      </c>
      <c r="T7" s="7">
        <v>8.4952063359733224E-2</v>
      </c>
      <c r="U7" s="6">
        <v>248841</v>
      </c>
      <c r="V7" s="7">
        <v>0.11371450662981608</v>
      </c>
    </row>
    <row r="8" spans="1:22" x14ac:dyDescent="0.35">
      <c r="A8" s="9" t="s">
        <v>10</v>
      </c>
      <c r="B8" s="6" t="s">
        <v>23</v>
      </c>
      <c r="C8" s="7" t="s">
        <v>11</v>
      </c>
      <c r="D8" s="6">
        <v>111</v>
      </c>
      <c r="E8" s="7">
        <v>1.7137563686892079E-3</v>
      </c>
      <c r="F8" s="6">
        <v>43</v>
      </c>
      <c r="G8" s="7">
        <v>1.3464428857715431E-3</v>
      </c>
      <c r="H8" s="8" t="s">
        <v>23</v>
      </c>
      <c r="I8" s="7" t="s">
        <v>11</v>
      </c>
      <c r="J8" s="6">
        <v>168</v>
      </c>
      <c r="K8" s="7">
        <v>1.5617592101960565E-3</v>
      </c>
      <c r="L8" s="9" t="s">
        <v>10</v>
      </c>
      <c r="M8" s="6">
        <v>855</v>
      </c>
      <c r="N8" s="7">
        <v>3.9613410181804703E-3</v>
      </c>
      <c r="O8" s="6">
        <v>7569</v>
      </c>
      <c r="P8" s="7">
        <v>5.6737599285176712E-3</v>
      </c>
      <c r="Q8" s="6">
        <v>2698</v>
      </c>
      <c r="R8" s="7">
        <v>4.3069525836128275E-3</v>
      </c>
      <c r="S8" s="8">
        <v>59</v>
      </c>
      <c r="T8" s="7">
        <v>4.9187161317215504E-3</v>
      </c>
      <c r="U8" s="6">
        <v>11181</v>
      </c>
      <c r="V8" s="7">
        <v>5.1094550280218034E-3</v>
      </c>
    </row>
    <row r="9" spans="1:22" x14ac:dyDescent="0.35">
      <c r="A9" s="9" t="s">
        <v>12</v>
      </c>
      <c r="B9" s="6">
        <v>63</v>
      </c>
      <c r="C9" s="7">
        <v>6.1272126045516439E-3</v>
      </c>
      <c r="D9" s="6">
        <v>485</v>
      </c>
      <c r="E9" s="7">
        <v>7.488034583912305E-3</v>
      </c>
      <c r="F9" s="6">
        <v>184</v>
      </c>
      <c r="G9" s="7">
        <v>5.7615230460921841E-3</v>
      </c>
      <c r="H9" s="8">
        <v>4</v>
      </c>
      <c r="I9" s="7">
        <v>6.8610634648370496E-3</v>
      </c>
      <c r="J9" s="6">
        <v>736</v>
      </c>
      <c r="K9" s="7">
        <v>6.8419927303827238E-3</v>
      </c>
      <c r="L9" s="9" t="s">
        <v>12</v>
      </c>
      <c r="M9" s="6">
        <v>2655</v>
      </c>
      <c r="N9" s="7">
        <v>1.2301006319613039E-2</v>
      </c>
      <c r="O9" s="6">
        <v>15142</v>
      </c>
      <c r="P9" s="7">
        <v>1.1350518276868091E-2</v>
      </c>
      <c r="Q9" s="6">
        <v>6457</v>
      </c>
      <c r="R9" s="7">
        <v>1.0307632628757609E-2</v>
      </c>
      <c r="S9" s="8">
        <v>115</v>
      </c>
      <c r="T9" s="7">
        <v>9.5873280533555656E-3</v>
      </c>
      <c r="U9" s="6">
        <v>24369</v>
      </c>
      <c r="V9" s="7">
        <v>1.1136062031827505E-2</v>
      </c>
    </row>
    <row r="10" spans="1:22" ht="15.75" customHeight="1" x14ac:dyDescent="0.35">
      <c r="A10" s="9" t="s">
        <v>13</v>
      </c>
      <c r="B10" s="6">
        <v>17</v>
      </c>
      <c r="C10" s="7">
        <v>1.6533748297996498E-3</v>
      </c>
      <c r="D10" s="6">
        <v>171</v>
      </c>
      <c r="E10" s="7">
        <v>2.6401111625752663E-3</v>
      </c>
      <c r="F10" s="6">
        <v>29</v>
      </c>
      <c r="G10" s="7">
        <v>9.080661322645291E-4</v>
      </c>
      <c r="H10" s="8">
        <v>0</v>
      </c>
      <c r="I10" s="7">
        <v>0</v>
      </c>
      <c r="J10" s="6">
        <v>217</v>
      </c>
      <c r="K10" s="7">
        <v>2.0172723131699063E-3</v>
      </c>
      <c r="L10" s="9" t="s">
        <v>13</v>
      </c>
      <c r="M10" s="6">
        <v>378</v>
      </c>
      <c r="N10" s="7">
        <v>1.7513297133008394E-3</v>
      </c>
      <c r="O10" s="6">
        <v>3516</v>
      </c>
      <c r="P10" s="7">
        <v>2.6356110329856168E-3</v>
      </c>
      <c r="Q10" s="6">
        <v>436</v>
      </c>
      <c r="R10" s="7">
        <v>6.9600864583216934E-4</v>
      </c>
      <c r="S10" s="8">
        <v>4</v>
      </c>
      <c r="T10" s="7">
        <v>3.3347228011671527E-4</v>
      </c>
      <c r="U10" s="6">
        <v>4334</v>
      </c>
      <c r="V10" s="7">
        <v>1.9805364539349337E-3</v>
      </c>
    </row>
    <row r="11" spans="1:22" x14ac:dyDescent="0.35">
      <c r="A11" s="9" t="s">
        <v>14</v>
      </c>
      <c r="B11" s="6">
        <v>24</v>
      </c>
      <c r="C11" s="7">
        <v>2.3341762303053879E-3</v>
      </c>
      <c r="D11" s="6">
        <v>232</v>
      </c>
      <c r="E11" s="7">
        <v>3.5819052030260923E-3</v>
      </c>
      <c r="F11" s="6" t="s">
        <v>23</v>
      </c>
      <c r="G11" s="7" t="s">
        <v>11</v>
      </c>
      <c r="H11" s="8" t="s">
        <v>23</v>
      </c>
      <c r="I11" s="7" t="s">
        <v>11</v>
      </c>
      <c r="J11" s="6">
        <v>278</v>
      </c>
      <c r="K11" s="7">
        <v>2.5843396454434744E-3</v>
      </c>
      <c r="L11" s="9" t="s">
        <v>14</v>
      </c>
      <c r="M11" s="6">
        <v>843</v>
      </c>
      <c r="N11" s="7">
        <v>3.9057432495042533E-3</v>
      </c>
      <c r="O11" s="6">
        <v>5908</v>
      </c>
      <c r="P11" s="7">
        <v>4.4286660929690053E-3</v>
      </c>
      <c r="Q11" s="6">
        <v>549</v>
      </c>
      <c r="R11" s="7">
        <v>8.7639620771069033E-4</v>
      </c>
      <c r="S11" s="8">
        <v>9</v>
      </c>
      <c r="T11" s="7">
        <v>7.503126302626094E-4</v>
      </c>
      <c r="U11" s="6">
        <v>7309</v>
      </c>
      <c r="V11" s="7">
        <v>3.3400417493794259E-3</v>
      </c>
    </row>
    <row r="12" spans="1:22" x14ac:dyDescent="0.35">
      <c r="A12" s="9" t="s">
        <v>15</v>
      </c>
      <c r="B12" s="6" t="s">
        <v>23</v>
      </c>
      <c r="C12" s="7" t="s">
        <v>11</v>
      </c>
      <c r="D12" s="6">
        <v>630</v>
      </c>
      <c r="E12" s="7">
        <v>9.7267253358036126E-3</v>
      </c>
      <c r="F12" s="6">
        <v>147</v>
      </c>
      <c r="G12" s="7">
        <v>4.6029559118236476E-3</v>
      </c>
      <c r="H12" s="8" t="s">
        <v>23</v>
      </c>
      <c r="I12" s="7" t="s">
        <v>11</v>
      </c>
      <c r="J12" s="6">
        <v>851</v>
      </c>
      <c r="K12" s="7">
        <v>7.9110540945050243E-3</v>
      </c>
      <c r="L12" s="9" t="s">
        <v>15</v>
      </c>
      <c r="M12" s="6">
        <v>1919</v>
      </c>
      <c r="N12" s="7">
        <v>8.8910098408050559E-3</v>
      </c>
      <c r="O12" s="6">
        <v>14245</v>
      </c>
      <c r="P12" s="7">
        <v>1.067812262937432E-2</v>
      </c>
      <c r="Q12" s="6">
        <v>3275</v>
      </c>
      <c r="R12" s="7">
        <v>5.2280465942668684E-3</v>
      </c>
      <c r="S12" s="8">
        <v>42</v>
      </c>
      <c r="T12" s="7">
        <v>3.5014589412255106E-3</v>
      </c>
      <c r="U12" s="6">
        <v>19481</v>
      </c>
      <c r="V12" s="7">
        <v>8.9023605581694618E-3</v>
      </c>
    </row>
    <row r="13" spans="1:22" x14ac:dyDescent="0.35">
      <c r="A13" s="9" t="s">
        <v>16</v>
      </c>
      <c r="B13" s="6">
        <v>273</v>
      </c>
      <c r="C13" s="7">
        <v>2.6551254619723789E-2</v>
      </c>
      <c r="D13" s="6">
        <v>1485</v>
      </c>
      <c r="E13" s="7">
        <v>2.2927281148679944E-2</v>
      </c>
      <c r="F13" s="6">
        <v>266</v>
      </c>
      <c r="G13" s="7">
        <v>8.3291583166332662E-3</v>
      </c>
      <c r="H13" s="8">
        <v>4</v>
      </c>
      <c r="I13" s="7">
        <v>6.8610634648370496E-3</v>
      </c>
      <c r="J13" s="6">
        <v>2028</v>
      </c>
      <c r="K13" s="7">
        <v>1.8852664751652398E-2</v>
      </c>
      <c r="L13" s="9" t="s">
        <v>16</v>
      </c>
      <c r="M13" s="6">
        <v>7865</v>
      </c>
      <c r="N13" s="7">
        <v>3.6439704219870646E-2</v>
      </c>
      <c r="O13" s="6">
        <v>40013</v>
      </c>
      <c r="P13" s="7">
        <v>2.999394319193785E-2</v>
      </c>
      <c r="Q13" s="6">
        <v>7836</v>
      </c>
      <c r="R13" s="7">
        <v>1.2508999423717613E-2</v>
      </c>
      <c r="S13" s="8">
        <v>92</v>
      </c>
      <c r="T13" s="7">
        <v>7.669862442684452E-3</v>
      </c>
      <c r="U13" s="6">
        <v>55806</v>
      </c>
      <c r="V13" s="7">
        <v>2.5502034459689182E-2</v>
      </c>
    </row>
    <row r="14" spans="1:22" x14ac:dyDescent="0.35">
      <c r="A14" s="9" t="s">
        <v>17</v>
      </c>
      <c r="B14" s="6" t="s">
        <v>23</v>
      </c>
      <c r="C14" s="7" t="s">
        <v>11</v>
      </c>
      <c r="D14" s="6">
        <v>64</v>
      </c>
      <c r="E14" s="7">
        <v>9.881117801451289E-4</v>
      </c>
      <c r="F14" s="6">
        <v>14</v>
      </c>
      <c r="G14" s="7">
        <v>4.3837675350701403E-4</v>
      </c>
      <c r="H14" s="8" t="s">
        <v>23</v>
      </c>
      <c r="I14" s="7" t="s">
        <v>11</v>
      </c>
      <c r="J14" s="6">
        <v>86</v>
      </c>
      <c r="K14" s="7">
        <v>7.994719766479813E-4</v>
      </c>
      <c r="L14" s="9" t="s">
        <v>17</v>
      </c>
      <c r="M14" s="6">
        <v>410</v>
      </c>
      <c r="N14" s="7">
        <v>1.8995904297707518E-3</v>
      </c>
      <c r="O14" s="6">
        <v>4503</v>
      </c>
      <c r="P14" s="7">
        <v>3.3754711267162205E-3</v>
      </c>
      <c r="Q14" s="6">
        <v>876</v>
      </c>
      <c r="R14" s="7">
        <v>1.3984026920848172E-3</v>
      </c>
      <c r="S14" s="8">
        <v>29</v>
      </c>
      <c r="T14" s="7">
        <v>2.4176740308461857E-3</v>
      </c>
      <c r="U14" s="6">
        <v>5818</v>
      </c>
      <c r="V14" s="7">
        <v>2.6586896836625394E-3</v>
      </c>
    </row>
    <row r="15" spans="1:22" ht="23.15" customHeight="1" x14ac:dyDescent="0.35">
      <c r="A15" s="9" t="s">
        <v>18</v>
      </c>
      <c r="B15" s="6">
        <v>88</v>
      </c>
      <c r="C15" s="7">
        <v>8.5586461777864224E-3</v>
      </c>
      <c r="D15" s="6">
        <v>631</v>
      </c>
      <c r="E15" s="7">
        <v>9.7421645823683803E-3</v>
      </c>
      <c r="F15" s="6">
        <v>192</v>
      </c>
      <c r="G15" s="7">
        <v>6.0120240480961923E-3</v>
      </c>
      <c r="H15" s="8">
        <v>4</v>
      </c>
      <c r="I15" s="7">
        <v>6.8610634648370496E-3</v>
      </c>
      <c r="J15" s="6">
        <v>915</v>
      </c>
      <c r="K15" s="7">
        <v>8.5060099841035228E-3</v>
      </c>
      <c r="L15" s="9" t="s">
        <v>18</v>
      </c>
      <c r="M15" s="6">
        <v>2512</v>
      </c>
      <c r="N15" s="7">
        <v>1.1638466242888119E-2</v>
      </c>
      <c r="O15" s="6">
        <v>19793</v>
      </c>
      <c r="P15" s="7">
        <v>1.4836930937395992E-2</v>
      </c>
      <c r="Q15" s="6">
        <v>6592</v>
      </c>
      <c r="R15" s="7">
        <v>1.0523139892948763E-2</v>
      </c>
      <c r="S15" s="8">
        <v>211</v>
      </c>
      <c r="T15" s="7">
        <v>1.7590662776156733E-2</v>
      </c>
      <c r="U15" s="6">
        <v>29108</v>
      </c>
      <c r="V15" s="7">
        <v>1.3301673996570848E-2</v>
      </c>
    </row>
    <row r="16" spans="1:22" ht="34.5" customHeight="1" x14ac:dyDescent="0.35">
      <c r="A16" s="9" t="s">
        <v>19</v>
      </c>
      <c r="B16" s="6" t="s">
        <v>23</v>
      </c>
      <c r="C16" s="7" t="s">
        <v>11</v>
      </c>
      <c r="D16" s="6">
        <v>243</v>
      </c>
      <c r="E16" s="7">
        <v>3.7517369152385363E-3</v>
      </c>
      <c r="F16" s="6">
        <v>62</v>
      </c>
      <c r="G16" s="7">
        <v>1.9413827655310621E-3</v>
      </c>
      <c r="H16" s="8" t="s">
        <v>23</v>
      </c>
      <c r="I16" s="7" t="s">
        <v>11</v>
      </c>
      <c r="J16" s="6">
        <v>317</v>
      </c>
      <c r="K16" s="7">
        <v>2.946890890667559E-3</v>
      </c>
      <c r="L16" s="9" t="s">
        <v>19</v>
      </c>
      <c r="M16" s="6">
        <v>472</v>
      </c>
      <c r="N16" s="7">
        <v>2.186845567931207E-3</v>
      </c>
      <c r="O16" s="6">
        <v>6037</v>
      </c>
      <c r="P16" s="7">
        <v>4.5253651325751331E-3</v>
      </c>
      <c r="Q16" s="6">
        <v>1139</v>
      </c>
      <c r="R16" s="7">
        <v>1.8182427697312864E-3</v>
      </c>
      <c r="S16" s="8">
        <v>26</v>
      </c>
      <c r="T16" s="7">
        <v>2.1675698207586492E-3</v>
      </c>
      <c r="U16" s="6">
        <v>7674</v>
      </c>
      <c r="V16" s="7">
        <v>3.5068381973919435E-3</v>
      </c>
    </row>
    <row r="17" spans="1:22" x14ac:dyDescent="0.35">
      <c r="A17" s="10" t="s">
        <v>20</v>
      </c>
      <c r="B17" s="6">
        <v>312</v>
      </c>
      <c r="C17" s="7">
        <v>3.0344290993970045E-2</v>
      </c>
      <c r="D17" s="6">
        <v>1903</v>
      </c>
      <c r="E17" s="7">
        <v>2.9380886212752817E-2</v>
      </c>
      <c r="F17" s="6">
        <v>30270</v>
      </c>
      <c r="G17" s="7">
        <v>0.94783316633266534</v>
      </c>
      <c r="H17" s="8">
        <v>23</v>
      </c>
      <c r="I17" s="7">
        <v>3.9451114922813037E-2</v>
      </c>
      <c r="J17" s="6">
        <v>2821</v>
      </c>
      <c r="K17" s="7">
        <v>2.6224540071208783E-2</v>
      </c>
      <c r="L17" s="10" t="s">
        <v>20</v>
      </c>
      <c r="M17" s="6">
        <v>6202</v>
      </c>
      <c r="N17" s="7">
        <v>2.8734780110824885E-2</v>
      </c>
      <c r="O17" s="6">
        <v>59730</v>
      </c>
      <c r="P17" s="7">
        <v>4.4773904152511625E-2</v>
      </c>
      <c r="Q17" s="6">
        <v>578790</v>
      </c>
      <c r="R17" s="7">
        <v>0.92395147734220473</v>
      </c>
      <c r="S17" s="8">
        <v>432</v>
      </c>
      <c r="T17" s="7">
        <v>3.6015006252605251E-2</v>
      </c>
      <c r="U17" s="6">
        <v>83761</v>
      </c>
      <c r="V17" s="7">
        <v>3.8276814471168437E-2</v>
      </c>
    </row>
    <row r="18" spans="1:22" x14ac:dyDescent="0.35">
      <c r="A18" s="11" t="s">
        <v>5</v>
      </c>
      <c r="B18" s="6">
        <v>10282</v>
      </c>
      <c r="C18" s="7">
        <v>1</v>
      </c>
      <c r="D18" s="6">
        <v>64770</v>
      </c>
      <c r="E18" s="7">
        <v>1</v>
      </c>
      <c r="F18" s="12">
        <v>31936</v>
      </c>
      <c r="G18" s="7">
        <v>1</v>
      </c>
      <c r="H18" s="12">
        <v>583</v>
      </c>
      <c r="I18" s="7">
        <v>1</v>
      </c>
      <c r="J18" s="12">
        <v>107571</v>
      </c>
      <c r="K18" s="7">
        <v>1</v>
      </c>
      <c r="L18" s="11" t="s">
        <v>5</v>
      </c>
      <c r="M18" s="6">
        <v>215836</v>
      </c>
      <c r="N18" s="7">
        <v>1</v>
      </c>
      <c r="O18" s="6">
        <v>1334036</v>
      </c>
      <c r="P18" s="7">
        <v>1</v>
      </c>
      <c r="Q18" s="12">
        <v>626429</v>
      </c>
      <c r="R18" s="7">
        <v>1</v>
      </c>
      <c r="S18" s="12">
        <v>11995</v>
      </c>
      <c r="T18" s="7">
        <v>1</v>
      </c>
      <c r="U18" s="12">
        <v>2188296</v>
      </c>
      <c r="V18" s="7">
        <v>1</v>
      </c>
    </row>
    <row r="19" spans="1:22" x14ac:dyDescent="0.35">
      <c r="A19" s="13" t="s">
        <v>21</v>
      </c>
      <c r="L19" s="13" t="s">
        <v>21</v>
      </c>
    </row>
    <row r="20" spans="1:22" x14ac:dyDescent="0.35">
      <c r="A20" s="14" t="s">
        <v>22</v>
      </c>
      <c r="L20" s="14" t="s">
        <v>22</v>
      </c>
    </row>
    <row r="22" spans="1:22" s="17" customFormat="1" x14ac:dyDescent="0.35"/>
    <row r="23" spans="1:22" s="17" customFormat="1" ht="13.5" customHeight="1" x14ac:dyDescent="0.35">
      <c r="A23" s="18"/>
      <c r="B23" s="19" t="s">
        <v>1</v>
      </c>
      <c r="C23" s="19" t="s">
        <v>2</v>
      </c>
      <c r="D23" s="19" t="s">
        <v>3</v>
      </c>
      <c r="E23" s="19" t="s">
        <v>4</v>
      </c>
      <c r="L23" s="18"/>
      <c r="M23" s="19" t="s">
        <v>1</v>
      </c>
      <c r="N23" s="19" t="s">
        <v>2</v>
      </c>
      <c r="O23" s="19" t="s">
        <v>3</v>
      </c>
      <c r="P23" s="19" t="s">
        <v>4</v>
      </c>
    </row>
    <row r="24" spans="1:22" s="17" customFormat="1" x14ac:dyDescent="0.35">
      <c r="A24" s="20" t="s">
        <v>8</v>
      </c>
      <c r="B24" s="21">
        <f>B6</f>
        <v>9499</v>
      </c>
      <c r="C24" s="21">
        <f>D6</f>
        <v>58770</v>
      </c>
      <c r="D24" s="21">
        <f>F6</f>
        <v>30270</v>
      </c>
      <c r="E24" s="21">
        <f>H6</f>
        <v>548</v>
      </c>
      <c r="L24" s="20" t="s">
        <v>8</v>
      </c>
      <c r="M24" s="21">
        <v>191600</v>
      </c>
      <c r="N24" s="21">
        <v>1156454</v>
      </c>
      <c r="O24" s="21">
        <v>578790</v>
      </c>
      <c r="P24" s="21">
        <v>10971</v>
      </c>
    </row>
    <row r="25" spans="1:22" s="17" customFormat="1" x14ac:dyDescent="0.35">
      <c r="A25" s="20" t="s">
        <v>30</v>
      </c>
      <c r="B25" s="21">
        <f>B7</f>
        <v>777</v>
      </c>
      <c r="C25" s="21">
        <f>D7</f>
        <v>5955</v>
      </c>
      <c r="D25" s="21">
        <f>F7</f>
        <v>1650</v>
      </c>
      <c r="E25" s="21">
        <f>H7</f>
        <v>35</v>
      </c>
      <c r="L25" s="20" t="s">
        <v>30</v>
      </c>
      <c r="M25" s="21">
        <v>24111</v>
      </c>
      <c r="N25" s="21">
        <v>176456</v>
      </c>
      <c r="O25" s="21">
        <v>47255</v>
      </c>
      <c r="P25" s="21">
        <v>1019</v>
      </c>
    </row>
    <row r="26" spans="1:22" s="17" customFormat="1" x14ac:dyDescent="0.35">
      <c r="L26" s="20"/>
      <c r="M26" s="21"/>
      <c r="N26" s="21"/>
      <c r="O26" s="21"/>
      <c r="P26" s="21"/>
    </row>
    <row r="27" spans="1:22" s="17" customFormat="1" x14ac:dyDescent="0.35"/>
    <row r="28" spans="1:22" s="17" customFormat="1" x14ac:dyDescent="0.35"/>
    <row r="29" spans="1:22" s="17" customFormat="1" x14ac:dyDescent="0.35"/>
    <row r="30" spans="1:22" s="17" customFormat="1" x14ac:dyDescent="0.35"/>
    <row r="31" spans="1:22" s="17" customFormat="1" x14ac:dyDescent="0.35"/>
    <row r="32" spans="1:22" s="17" customFormat="1" x14ac:dyDescent="0.35"/>
    <row r="33" spans="1:22" s="17" customFormat="1" x14ac:dyDescent="0.35"/>
    <row r="34" spans="1:22" s="17" customFormat="1" x14ac:dyDescent="0.35"/>
    <row r="35" spans="1:22" s="17" customFormat="1" x14ac:dyDescent="0.35"/>
    <row r="36" spans="1:22" s="17" customFormat="1" x14ac:dyDescent="0.35"/>
    <row r="37" spans="1:22" s="17" customFormat="1" x14ac:dyDescent="0.35"/>
    <row r="38" spans="1:22" s="17" customFormat="1" x14ac:dyDescent="0.35"/>
    <row r="39" spans="1:22" s="17" customFormat="1" x14ac:dyDescent="0.35"/>
    <row r="40" spans="1:22" s="17" customFormat="1" x14ac:dyDescent="0.35"/>
    <row r="41" spans="1:22" s="17" customFormat="1" x14ac:dyDescent="0.35">
      <c r="A41" s="22" t="s">
        <v>21</v>
      </c>
      <c r="L41" s="22" t="s">
        <v>21</v>
      </c>
    </row>
    <row r="42" spans="1:22" s="17" customFormat="1" x14ac:dyDescent="0.35">
      <c r="A42" s="14" t="s">
        <v>22</v>
      </c>
      <c r="L42" s="14" t="s">
        <v>22</v>
      </c>
    </row>
    <row r="43" spans="1:22" s="17" customFormat="1" x14ac:dyDescent="0.35">
      <c r="J43" s="244" t="s">
        <v>215</v>
      </c>
      <c r="K43" s="244"/>
      <c r="U43" s="244" t="s">
        <v>215</v>
      </c>
      <c r="V43" s="244"/>
    </row>
    <row r="44" spans="1:22" s="17" customFormat="1" x14ac:dyDescent="0.35"/>
  </sheetData>
  <mergeCells count="18">
    <mergeCell ref="S4:T4"/>
    <mergeCell ref="U4:V4"/>
    <mergeCell ref="J1:K1"/>
    <mergeCell ref="U1:V1"/>
    <mergeCell ref="J43:K43"/>
    <mergeCell ref="U43:V43"/>
    <mergeCell ref="A2:K2"/>
    <mergeCell ref="A4:A5"/>
    <mergeCell ref="B4:C4"/>
    <mergeCell ref="D4:E4"/>
    <mergeCell ref="F4:G4"/>
    <mergeCell ref="H4:I4"/>
    <mergeCell ref="J4:K4"/>
    <mergeCell ref="L2:V2"/>
    <mergeCell ref="L4:L5"/>
    <mergeCell ref="M4:N4"/>
    <mergeCell ref="O4:P4"/>
    <mergeCell ref="Q4:R4"/>
  </mergeCells>
  <hyperlinks>
    <hyperlink ref="J1" location="Inhalt_SVB!A1" display="Zurück zur Übersicht"/>
    <hyperlink ref="U1" location="Inhalt_SVB!A1" display="Zurück zur Übersicht"/>
    <hyperlink ref="J43" location="Inhalt_SVB!A1" display="Zurück zur Übersicht"/>
    <hyperlink ref="U43" location="Inhalt_SVB!A1" display="Zurück zur Übersicht"/>
  </hyperlinks>
  <pageMargins left="0.51181102362204722" right="0.51181102362204722" top="0.78740157480314965" bottom="0.78740157480314965" header="0.31496062992125984" footer="0.31496062992125984"/>
  <pageSetup paperSize="9" orientation="portrait"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rowBreaks count="1" manualBreakCount="1">
    <brk id="43" max="16383" man="1"/>
  </rowBreak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68</vt:i4>
      </vt:variant>
      <vt:variant>
        <vt:lpstr>Benannte Bereiche</vt:lpstr>
      </vt:variant>
      <vt:variant>
        <vt:i4>5</vt:i4>
      </vt:variant>
    </vt:vector>
  </HeadingPairs>
  <TitlesOfParts>
    <vt:vector size="73" baseType="lpstr">
      <vt:lpstr>Inhalt_SVB</vt:lpstr>
      <vt:lpstr>Ergebnisse</vt:lpstr>
      <vt:lpstr>1.1_19</vt:lpstr>
      <vt:lpstr>1.1_18</vt:lpstr>
      <vt:lpstr>1.1_17</vt:lpstr>
      <vt:lpstr>1.1_16</vt:lpstr>
      <vt:lpstr>1.1_15</vt:lpstr>
      <vt:lpstr>1.1_14</vt:lpstr>
      <vt:lpstr>1.1_13</vt:lpstr>
      <vt:lpstr>1.1._12</vt:lpstr>
      <vt:lpstr>1.1_11</vt:lpstr>
      <vt:lpstr>1.1_10</vt:lpstr>
      <vt:lpstr>1.1_09</vt:lpstr>
      <vt:lpstr>1.2_19</vt:lpstr>
      <vt:lpstr>1.2_18</vt:lpstr>
      <vt:lpstr>1.2_17</vt:lpstr>
      <vt:lpstr>1.2_16</vt:lpstr>
      <vt:lpstr>1.2_15</vt:lpstr>
      <vt:lpstr>1.3_19</vt:lpstr>
      <vt:lpstr>1.3_18</vt:lpstr>
      <vt:lpstr>1.3_17</vt:lpstr>
      <vt:lpstr>1.3_16</vt:lpstr>
      <vt:lpstr>1.3_15</vt:lpstr>
      <vt:lpstr>1.3_14</vt:lpstr>
      <vt:lpstr>1.3_13</vt:lpstr>
      <vt:lpstr>1.3_11</vt:lpstr>
      <vt:lpstr>1.3_10</vt:lpstr>
      <vt:lpstr>1.3_09</vt:lpstr>
      <vt:lpstr>1.4_19</vt:lpstr>
      <vt:lpstr>1.4_18</vt:lpstr>
      <vt:lpstr>1.4_17</vt:lpstr>
      <vt:lpstr>1.4_16</vt:lpstr>
      <vt:lpstr>1.4_15</vt:lpstr>
      <vt:lpstr>1.4_14</vt:lpstr>
      <vt:lpstr>1.4_13</vt:lpstr>
      <vt:lpstr>1.4_12</vt:lpstr>
      <vt:lpstr>1.4_11</vt:lpstr>
      <vt:lpstr>1.4_10</vt:lpstr>
      <vt:lpstr>1.4_09</vt:lpstr>
      <vt:lpstr>1.5_19</vt:lpstr>
      <vt:lpstr>1.5_18</vt:lpstr>
      <vt:lpstr>1.5_17</vt:lpstr>
      <vt:lpstr>1.5_16</vt:lpstr>
      <vt:lpstr>1.5_15</vt:lpstr>
      <vt:lpstr>1.5_14</vt:lpstr>
      <vt:lpstr>1.5_13</vt:lpstr>
      <vt:lpstr>1.5_12</vt:lpstr>
      <vt:lpstr>1.5_11</vt:lpstr>
      <vt:lpstr>1.5_10</vt:lpstr>
      <vt:lpstr>1.5_09</vt:lpstr>
      <vt:lpstr>1.6</vt:lpstr>
      <vt:lpstr>1.7_19</vt:lpstr>
      <vt:lpstr>1.7_18</vt:lpstr>
      <vt:lpstr>1.7_17</vt:lpstr>
      <vt:lpstr>1.7_16</vt:lpstr>
      <vt:lpstr>1.7_15</vt:lpstr>
      <vt:lpstr>1.7_14</vt:lpstr>
      <vt:lpstr>1.7_13</vt:lpstr>
      <vt:lpstr>1.7_12</vt:lpstr>
      <vt:lpstr>1.7_11</vt:lpstr>
      <vt:lpstr>1.7_10</vt:lpstr>
      <vt:lpstr>1.7_09</vt:lpstr>
      <vt:lpstr>1.8_19</vt:lpstr>
      <vt:lpstr>1.8_18</vt:lpstr>
      <vt:lpstr>1.8_17</vt:lpstr>
      <vt:lpstr>1.8_16</vt:lpstr>
      <vt:lpstr>1.8_15</vt:lpstr>
      <vt:lpstr>1.8.1</vt:lpstr>
      <vt:lpstr>'1.1_15'!Druckbereich</vt:lpstr>
      <vt:lpstr>'1.1_16'!Druckbereich</vt:lpstr>
      <vt:lpstr>'1.1_17'!Druckbereich</vt:lpstr>
      <vt:lpstr>'1.1_18'!Druckbereich</vt:lpstr>
      <vt:lpstr>'1.1_19'!Druckbereich</vt:lpstr>
    </vt:vector>
  </TitlesOfParts>
  <Company>IWAK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Julia Krekel</dc:creator>
  <cp:lastModifiedBy>Julia Börner-Krekel</cp:lastModifiedBy>
  <cp:lastPrinted>2018-05-14T10:43:21Z</cp:lastPrinted>
  <dcterms:created xsi:type="dcterms:W3CDTF">2017-01-12T14:24:26Z</dcterms:created>
  <dcterms:modified xsi:type="dcterms:W3CDTF">2021-04-29T06:43:25Z</dcterms:modified>
</cp:coreProperties>
</file>